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Cynthia Cabrera\"/>
    </mc:Choice>
  </mc:AlternateContent>
  <xr:revisionPtr revIDLastSave="0" documentId="13_ncr:1_{218C2A82-D546-4C31-8969-7ECEAD7671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TD_ATC_SEXO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5" l="1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BO93" i="15" l="1"/>
  <c r="BN93" i="15"/>
  <c r="BM93" i="15"/>
  <c r="BL93" i="15"/>
  <c r="BK93" i="15"/>
  <c r="BJ93" i="15"/>
  <c r="BO89" i="15"/>
  <c r="BN89" i="15"/>
  <c r="BM89" i="15"/>
  <c r="BL89" i="15"/>
  <c r="BK89" i="15"/>
  <c r="BJ89" i="15"/>
  <c r="BO85" i="15"/>
  <c r="BN85" i="15"/>
  <c r="BM85" i="15"/>
  <c r="BL85" i="15"/>
  <c r="BK85" i="15"/>
  <c r="BJ85" i="15"/>
  <c r="BO79" i="15"/>
  <c r="BN79" i="15"/>
  <c r="BM79" i="15"/>
  <c r="BL79" i="15"/>
  <c r="BK79" i="15"/>
  <c r="BJ79" i="15"/>
  <c r="BO74" i="15"/>
  <c r="BN74" i="15"/>
  <c r="BM74" i="15"/>
  <c r="BL74" i="15"/>
  <c r="BK74" i="15"/>
  <c r="BJ74" i="15"/>
  <c r="BO68" i="15"/>
  <c r="BN68" i="15"/>
  <c r="BM68" i="15"/>
  <c r="BL68" i="15"/>
  <c r="BK68" i="15"/>
  <c r="BJ68" i="15"/>
  <c r="BO58" i="15"/>
  <c r="BN58" i="15"/>
  <c r="BM58" i="15"/>
  <c r="BL58" i="15"/>
  <c r="BK58" i="15"/>
  <c r="BJ58" i="15"/>
  <c r="BO54" i="15"/>
  <c r="BN54" i="15"/>
  <c r="BM54" i="15"/>
  <c r="BL54" i="15"/>
  <c r="BK54" i="15"/>
  <c r="BJ54" i="15"/>
  <c r="BO49" i="15"/>
  <c r="BN49" i="15"/>
  <c r="BM49" i="15"/>
  <c r="BL49" i="15"/>
  <c r="BK49" i="15"/>
  <c r="BJ49" i="15"/>
  <c r="BO45" i="15"/>
  <c r="BN45" i="15"/>
  <c r="BM45" i="15"/>
  <c r="BL45" i="15"/>
  <c r="BK45" i="15"/>
  <c r="BJ45" i="15"/>
  <c r="BO39" i="15"/>
  <c r="BN39" i="15"/>
  <c r="BM39" i="15"/>
  <c r="BL39" i="15"/>
  <c r="BK39" i="15"/>
  <c r="BJ39" i="15"/>
  <c r="BO36" i="15"/>
  <c r="BN36" i="15"/>
  <c r="BM36" i="15"/>
  <c r="BL36" i="15"/>
  <c r="BK36" i="15"/>
  <c r="BJ36" i="15"/>
  <c r="BO32" i="15"/>
  <c r="BN32" i="15"/>
  <c r="BM32" i="15"/>
  <c r="BL32" i="15"/>
  <c r="BK32" i="15"/>
  <c r="BJ32" i="15"/>
  <c r="BO28" i="15"/>
  <c r="BN28" i="15"/>
  <c r="BM28" i="15"/>
  <c r="BL28" i="15"/>
  <c r="BK28" i="15"/>
  <c r="BJ28" i="15"/>
  <c r="BO22" i="15"/>
  <c r="BN22" i="15"/>
  <c r="BM22" i="15"/>
  <c r="BL22" i="15"/>
  <c r="BK22" i="15"/>
  <c r="BJ22" i="15"/>
  <c r="BO18" i="15"/>
  <c r="BN18" i="15"/>
  <c r="BM18" i="15"/>
  <c r="BL18" i="15"/>
  <c r="BK18" i="15"/>
  <c r="BJ18" i="15"/>
  <c r="BO15" i="15"/>
  <c r="BN15" i="15"/>
  <c r="BM15" i="15"/>
  <c r="BL15" i="15"/>
  <c r="BK15" i="15"/>
  <c r="BJ15" i="15"/>
  <c r="BO10" i="15"/>
  <c r="BN10" i="15"/>
  <c r="BM10" i="15"/>
  <c r="BL10" i="15"/>
  <c r="BK10" i="15"/>
  <c r="BJ10" i="15"/>
  <c r="BN67" i="15" l="1"/>
  <c r="BL67" i="15"/>
  <c r="BK67" i="15"/>
  <c r="BM67" i="15"/>
  <c r="BJ44" i="15"/>
  <c r="BK21" i="15"/>
  <c r="BO21" i="15"/>
  <c r="BO67" i="15"/>
  <c r="BN21" i="15"/>
  <c r="BM21" i="15"/>
  <c r="BJ67" i="15"/>
  <c r="BK44" i="15"/>
  <c r="BM44" i="15"/>
  <c r="BN44" i="15"/>
  <c r="BL44" i="15"/>
  <c r="BO44" i="15"/>
  <c r="BL21" i="15"/>
  <c r="BJ21" i="15"/>
  <c r="BK20" i="15" l="1"/>
  <c r="BK9" i="15" s="1"/>
  <c r="BO20" i="15"/>
  <c r="BO9" i="15" s="1"/>
  <c r="BN20" i="15"/>
  <c r="BN9" i="15" s="1"/>
  <c r="BM20" i="15"/>
  <c r="BM9" i="15" s="1"/>
  <c r="BJ20" i="15"/>
  <c r="BJ9" i="15" s="1"/>
  <c r="BL20" i="15"/>
  <c r="BL9" i="15" s="1"/>
  <c r="H36" i="15" l="1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AI36" i="15"/>
  <c r="AJ36" i="15"/>
  <c r="AK36" i="15"/>
  <c r="AL36" i="15"/>
  <c r="AM36" i="15"/>
  <c r="AN36" i="15"/>
  <c r="AO36" i="15"/>
  <c r="AP36" i="15"/>
  <c r="AQ36" i="15"/>
  <c r="H74" i="15" l="1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AA74" i="15"/>
  <c r="AB74" i="15"/>
  <c r="AC74" i="15"/>
  <c r="AD74" i="15"/>
  <c r="AE74" i="15"/>
  <c r="AF74" i="15"/>
  <c r="AG74" i="15"/>
  <c r="AH74" i="15"/>
  <c r="AI74" i="15"/>
  <c r="AJ74" i="15"/>
  <c r="AK74" i="15"/>
  <c r="Z68" i="15"/>
  <c r="AA68" i="15"/>
  <c r="AB68" i="15"/>
  <c r="AC68" i="15"/>
  <c r="AD68" i="15"/>
  <c r="AE68" i="15"/>
  <c r="CA79" i="15" l="1"/>
  <c r="BZ79" i="15"/>
  <c r="BY79" i="15"/>
  <c r="BX79" i="15"/>
  <c r="BW79" i="15"/>
  <c r="BV79" i="15"/>
  <c r="BU79" i="15"/>
  <c r="BT79" i="15"/>
  <c r="BS79" i="15"/>
  <c r="BR79" i="15"/>
  <c r="BQ79" i="15"/>
  <c r="BP79" i="15"/>
  <c r="BI79" i="15"/>
  <c r="BH79" i="15"/>
  <c r="BG79" i="15"/>
  <c r="BF79" i="15"/>
  <c r="BE79" i="15"/>
  <c r="BD79" i="15"/>
  <c r="BC79" i="15"/>
  <c r="BB79" i="15"/>
  <c r="BA79" i="15"/>
  <c r="AZ79" i="15"/>
  <c r="AY79" i="15"/>
  <c r="AX79" i="15"/>
  <c r="AW79" i="15"/>
  <c r="AV79" i="15"/>
  <c r="AU79" i="15"/>
  <c r="AT79" i="15"/>
  <c r="AS79" i="15"/>
  <c r="AR79" i="15"/>
  <c r="AQ79" i="15"/>
  <c r="AP79" i="15"/>
  <c r="AO79" i="15"/>
  <c r="AN79" i="15"/>
  <c r="AM79" i="15"/>
  <c r="AL79" i="15"/>
  <c r="AK79" i="15"/>
  <c r="AJ79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AF85" i="15"/>
  <c r="AG85" i="15"/>
  <c r="AH85" i="15"/>
  <c r="AI85" i="15"/>
  <c r="AJ85" i="15"/>
  <c r="AK85" i="15"/>
  <c r="H39" i="15" l="1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AI39" i="15"/>
  <c r="AJ39" i="15"/>
  <c r="AK39" i="15"/>
  <c r="AL39" i="15"/>
  <c r="AM39" i="15"/>
  <c r="AN39" i="15"/>
  <c r="AO39" i="15"/>
  <c r="AP39" i="15"/>
  <c r="AQ39" i="15"/>
  <c r="AR39" i="15"/>
  <c r="AS39" i="15"/>
  <c r="AT39" i="15"/>
  <c r="AU39" i="15"/>
  <c r="AV39" i="15"/>
  <c r="AW39" i="15"/>
  <c r="AX39" i="15"/>
  <c r="AY39" i="15"/>
  <c r="AZ39" i="15"/>
  <c r="BA39" i="15"/>
  <c r="BB39" i="15"/>
  <c r="BC39" i="15"/>
  <c r="BD39" i="15"/>
  <c r="BE39" i="15"/>
  <c r="BF39" i="15"/>
  <c r="BG39" i="15"/>
  <c r="BH39" i="15"/>
  <c r="BI39" i="15"/>
  <c r="BP39" i="15"/>
  <c r="BQ39" i="15"/>
  <c r="BR39" i="15"/>
  <c r="BS39" i="15"/>
  <c r="BT39" i="15"/>
  <c r="BU39" i="15"/>
  <c r="BV39" i="15"/>
  <c r="BW39" i="15"/>
  <c r="BX39" i="15"/>
  <c r="BY39" i="15"/>
  <c r="BZ39" i="15"/>
  <c r="CA39" i="15"/>
  <c r="I58" i="15" l="1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AA58" i="15"/>
  <c r="AB58" i="15"/>
  <c r="AC58" i="15"/>
  <c r="AD58" i="15"/>
  <c r="AE58" i="15"/>
  <c r="AF58" i="15"/>
  <c r="AG58" i="15"/>
  <c r="AH58" i="15"/>
  <c r="AI58" i="15"/>
  <c r="AJ58" i="15"/>
  <c r="AK58" i="15"/>
  <c r="AL58" i="15"/>
  <c r="AM58" i="15"/>
  <c r="AN58" i="15"/>
  <c r="AO58" i="15"/>
  <c r="AP58" i="15"/>
  <c r="AQ58" i="15"/>
  <c r="AR58" i="15"/>
  <c r="AS58" i="15"/>
  <c r="AT58" i="15"/>
  <c r="AU58" i="15"/>
  <c r="AV58" i="15"/>
  <c r="AW58" i="15"/>
  <c r="AX58" i="15"/>
  <c r="AY58" i="15"/>
  <c r="AZ58" i="15"/>
  <c r="BA58" i="15"/>
  <c r="BB58" i="15"/>
  <c r="BC58" i="15"/>
  <c r="BD58" i="15"/>
  <c r="BE58" i="15"/>
  <c r="BF58" i="15"/>
  <c r="BG58" i="15"/>
  <c r="BH58" i="15"/>
  <c r="BI58" i="15"/>
  <c r="BP58" i="15"/>
  <c r="BQ58" i="15"/>
  <c r="BR58" i="15"/>
  <c r="BS58" i="15"/>
  <c r="BT58" i="15"/>
  <c r="BU58" i="15"/>
  <c r="BV58" i="15"/>
  <c r="BW58" i="15"/>
  <c r="BX58" i="15"/>
  <c r="BY58" i="15"/>
  <c r="BZ58" i="15"/>
  <c r="CA58" i="15"/>
  <c r="H58" i="15"/>
  <c r="I89" i="15"/>
  <c r="J89" i="15"/>
  <c r="K89" i="15"/>
  <c r="L89" i="15"/>
  <c r="M89" i="15"/>
  <c r="N89" i="15"/>
  <c r="O89" i="15"/>
  <c r="P89" i="15"/>
  <c r="Q89" i="15"/>
  <c r="R89" i="15"/>
  <c r="S89" i="15"/>
  <c r="T89" i="15"/>
  <c r="U89" i="15"/>
  <c r="V89" i="15"/>
  <c r="W89" i="15"/>
  <c r="X89" i="15"/>
  <c r="Y89" i="15"/>
  <c r="Z89" i="15"/>
  <c r="AA89" i="15"/>
  <c r="AB89" i="15"/>
  <c r="AC89" i="15"/>
  <c r="AD89" i="15"/>
  <c r="AE89" i="15"/>
  <c r="AF89" i="15"/>
  <c r="AG89" i="15"/>
  <c r="AH89" i="15"/>
  <c r="AI89" i="15"/>
  <c r="AJ89" i="15"/>
  <c r="AK89" i="15"/>
  <c r="AL89" i="15"/>
  <c r="AM89" i="15"/>
  <c r="AN89" i="15"/>
  <c r="AO89" i="15"/>
  <c r="AP89" i="15"/>
  <c r="AQ89" i="15"/>
  <c r="AR89" i="15"/>
  <c r="AS89" i="15"/>
  <c r="AT89" i="15"/>
  <c r="AU89" i="15"/>
  <c r="AV89" i="15"/>
  <c r="AW89" i="15"/>
  <c r="AX89" i="15"/>
  <c r="AY89" i="15"/>
  <c r="AZ89" i="15"/>
  <c r="BA89" i="15"/>
  <c r="BB89" i="15"/>
  <c r="BC89" i="15"/>
  <c r="BD89" i="15"/>
  <c r="BE89" i="15"/>
  <c r="BF89" i="15"/>
  <c r="BG89" i="15"/>
  <c r="BH89" i="15"/>
  <c r="BI89" i="15"/>
  <c r="BP89" i="15"/>
  <c r="BQ89" i="15"/>
  <c r="BR89" i="15"/>
  <c r="BS89" i="15"/>
  <c r="BT89" i="15"/>
  <c r="BU89" i="15"/>
  <c r="BV89" i="15"/>
  <c r="BW89" i="15"/>
  <c r="BX89" i="15"/>
  <c r="BY89" i="15"/>
  <c r="BZ89" i="15"/>
  <c r="CA89" i="15"/>
  <c r="H89" i="15"/>
  <c r="CA93" i="15" l="1"/>
  <c r="BZ93" i="15"/>
  <c r="BY93" i="15"/>
  <c r="BX93" i="15"/>
  <c r="BW93" i="15"/>
  <c r="BV93" i="15"/>
  <c r="CA85" i="15"/>
  <c r="BZ85" i="15"/>
  <c r="BY85" i="15"/>
  <c r="BX85" i="15"/>
  <c r="BW85" i="15"/>
  <c r="BV85" i="15"/>
  <c r="CA74" i="15"/>
  <c r="BZ74" i="15"/>
  <c r="BY74" i="15"/>
  <c r="BX74" i="15"/>
  <c r="BW74" i="15"/>
  <c r="BV74" i="15"/>
  <c r="CA68" i="15"/>
  <c r="BZ68" i="15"/>
  <c r="BY68" i="15"/>
  <c r="BX68" i="15"/>
  <c r="BW68" i="15"/>
  <c r="BV68" i="15"/>
  <c r="CA54" i="15"/>
  <c r="BZ54" i="15"/>
  <c r="BY54" i="15"/>
  <c r="BX54" i="15"/>
  <c r="BW54" i="15"/>
  <c r="BV54" i="15"/>
  <c r="CA49" i="15"/>
  <c r="BZ49" i="15"/>
  <c r="BY49" i="15"/>
  <c r="BX49" i="15"/>
  <c r="BW49" i="15"/>
  <c r="BV49" i="15"/>
  <c r="CA45" i="15"/>
  <c r="BZ45" i="15"/>
  <c r="BY45" i="15"/>
  <c r="BX45" i="15"/>
  <c r="BW45" i="15"/>
  <c r="BV45" i="15"/>
  <c r="CA36" i="15"/>
  <c r="BZ36" i="15"/>
  <c r="BY36" i="15"/>
  <c r="BX36" i="15"/>
  <c r="BW36" i="15"/>
  <c r="BV36" i="15"/>
  <c r="CA32" i="15"/>
  <c r="BZ32" i="15"/>
  <c r="BY32" i="15"/>
  <c r="BX32" i="15"/>
  <c r="BW32" i="15"/>
  <c r="BV32" i="15"/>
  <c r="CA28" i="15"/>
  <c r="BZ28" i="15"/>
  <c r="BY28" i="15"/>
  <c r="BX28" i="15"/>
  <c r="BW28" i="15"/>
  <c r="BV28" i="15"/>
  <c r="CA22" i="15"/>
  <c r="BZ22" i="15"/>
  <c r="BY22" i="15"/>
  <c r="BX22" i="15"/>
  <c r="BW22" i="15"/>
  <c r="BV22" i="15"/>
  <c r="CA18" i="15"/>
  <c r="BZ18" i="15"/>
  <c r="BY18" i="15"/>
  <c r="BX18" i="15"/>
  <c r="BW18" i="15"/>
  <c r="BV18" i="15"/>
  <c r="CA15" i="15"/>
  <c r="BZ15" i="15"/>
  <c r="BY15" i="15"/>
  <c r="BX15" i="15"/>
  <c r="BW15" i="15"/>
  <c r="BV15" i="15"/>
  <c r="CA10" i="15"/>
  <c r="BZ10" i="15"/>
  <c r="BY10" i="15"/>
  <c r="BX10" i="15"/>
  <c r="BW10" i="15"/>
  <c r="BV10" i="15"/>
  <c r="BU93" i="15"/>
  <c r="BT93" i="15"/>
  <c r="BS93" i="15"/>
  <c r="BR93" i="15"/>
  <c r="BQ93" i="15"/>
  <c r="BP93" i="15"/>
  <c r="BU85" i="15"/>
  <c r="BT85" i="15"/>
  <c r="BS85" i="15"/>
  <c r="BR85" i="15"/>
  <c r="BQ85" i="15"/>
  <c r="BP85" i="15"/>
  <c r="BU74" i="15"/>
  <c r="BT74" i="15"/>
  <c r="BS74" i="15"/>
  <c r="BR74" i="15"/>
  <c r="BQ74" i="15"/>
  <c r="BP74" i="15"/>
  <c r="BU68" i="15"/>
  <c r="BT68" i="15"/>
  <c r="BS68" i="15"/>
  <c r="BR68" i="15"/>
  <c r="BQ68" i="15"/>
  <c r="BP68" i="15"/>
  <c r="BU54" i="15"/>
  <c r="BT54" i="15"/>
  <c r="BS54" i="15"/>
  <c r="BR54" i="15"/>
  <c r="BQ54" i="15"/>
  <c r="BP54" i="15"/>
  <c r="BU49" i="15"/>
  <c r="BT49" i="15"/>
  <c r="BS49" i="15"/>
  <c r="BR49" i="15"/>
  <c r="BQ49" i="15"/>
  <c r="BP49" i="15"/>
  <c r="BU45" i="15"/>
  <c r="BT45" i="15"/>
  <c r="BS45" i="15"/>
  <c r="BR45" i="15"/>
  <c r="BQ45" i="15"/>
  <c r="BP45" i="15"/>
  <c r="BU36" i="15"/>
  <c r="BT36" i="15"/>
  <c r="BS36" i="15"/>
  <c r="BR36" i="15"/>
  <c r="BQ36" i="15"/>
  <c r="BP36" i="15"/>
  <c r="BU32" i="15"/>
  <c r="BT32" i="15"/>
  <c r="BS32" i="15"/>
  <c r="BR32" i="15"/>
  <c r="BQ32" i="15"/>
  <c r="BP32" i="15"/>
  <c r="BU28" i="15"/>
  <c r="BT28" i="15"/>
  <c r="BS28" i="15"/>
  <c r="BR28" i="15"/>
  <c r="BQ28" i="15"/>
  <c r="BP28" i="15"/>
  <c r="BU22" i="15"/>
  <c r="BT22" i="15"/>
  <c r="BS22" i="15"/>
  <c r="BR22" i="15"/>
  <c r="BQ22" i="15"/>
  <c r="BP22" i="15"/>
  <c r="BU18" i="15"/>
  <c r="BT18" i="15"/>
  <c r="BS18" i="15"/>
  <c r="BR18" i="15"/>
  <c r="BQ18" i="15"/>
  <c r="BP18" i="15"/>
  <c r="BU15" i="15"/>
  <c r="BT15" i="15"/>
  <c r="BS15" i="15"/>
  <c r="BR15" i="15"/>
  <c r="BQ15" i="15"/>
  <c r="BP15" i="15"/>
  <c r="BU10" i="15"/>
  <c r="BT10" i="15"/>
  <c r="BS10" i="15"/>
  <c r="BR10" i="15"/>
  <c r="BQ10" i="15"/>
  <c r="BP10" i="15"/>
  <c r="BI93" i="15"/>
  <c r="BH93" i="15"/>
  <c r="BG93" i="15"/>
  <c r="BF93" i="15"/>
  <c r="BE93" i="15"/>
  <c r="BD93" i="15"/>
  <c r="BI85" i="15"/>
  <c r="BH85" i="15"/>
  <c r="BG85" i="15"/>
  <c r="BF85" i="15"/>
  <c r="BE85" i="15"/>
  <c r="BD85" i="15"/>
  <c r="BI74" i="15"/>
  <c r="BH74" i="15"/>
  <c r="BG74" i="15"/>
  <c r="BF74" i="15"/>
  <c r="BE74" i="15"/>
  <c r="BD74" i="15"/>
  <c r="BI68" i="15"/>
  <c r="BH68" i="15"/>
  <c r="BG68" i="15"/>
  <c r="BF68" i="15"/>
  <c r="BE68" i="15"/>
  <c r="BD68" i="15"/>
  <c r="BI54" i="15"/>
  <c r="BH54" i="15"/>
  <c r="BG54" i="15"/>
  <c r="BF54" i="15"/>
  <c r="BE54" i="15"/>
  <c r="BD54" i="15"/>
  <c r="BI49" i="15"/>
  <c r="BH49" i="15"/>
  <c r="BG49" i="15"/>
  <c r="BF49" i="15"/>
  <c r="BE49" i="15"/>
  <c r="BD49" i="15"/>
  <c r="BI45" i="15"/>
  <c r="BH45" i="15"/>
  <c r="BG45" i="15"/>
  <c r="BF45" i="15"/>
  <c r="BE45" i="15"/>
  <c r="BD45" i="15"/>
  <c r="BI36" i="15"/>
  <c r="BH36" i="15"/>
  <c r="BG36" i="15"/>
  <c r="BF36" i="15"/>
  <c r="BE36" i="15"/>
  <c r="BD36" i="15"/>
  <c r="BI32" i="15"/>
  <c r="BH32" i="15"/>
  <c r="BG32" i="15"/>
  <c r="BF32" i="15"/>
  <c r="BE32" i="15"/>
  <c r="BD32" i="15"/>
  <c r="BI28" i="15"/>
  <c r="BH28" i="15"/>
  <c r="BG28" i="15"/>
  <c r="BF28" i="15"/>
  <c r="BE28" i="15"/>
  <c r="BD28" i="15"/>
  <c r="BI22" i="15"/>
  <c r="BH22" i="15"/>
  <c r="BG22" i="15"/>
  <c r="BF22" i="15"/>
  <c r="BE22" i="15"/>
  <c r="BD22" i="15"/>
  <c r="BI18" i="15"/>
  <c r="BH18" i="15"/>
  <c r="BG18" i="15"/>
  <c r="BF18" i="15"/>
  <c r="BE18" i="15"/>
  <c r="BD18" i="15"/>
  <c r="BI15" i="15"/>
  <c r="BH15" i="15"/>
  <c r="BG15" i="15"/>
  <c r="BF15" i="15"/>
  <c r="BE15" i="15"/>
  <c r="BD15" i="15"/>
  <c r="BI10" i="15"/>
  <c r="BH10" i="15"/>
  <c r="BG10" i="15"/>
  <c r="BF10" i="15"/>
  <c r="BE10" i="15"/>
  <c r="BD10" i="15"/>
  <c r="BC93" i="15"/>
  <c r="BB93" i="15"/>
  <c r="BA93" i="15"/>
  <c r="AZ93" i="15"/>
  <c r="AY93" i="15"/>
  <c r="AX93" i="15"/>
  <c r="BC85" i="15"/>
  <c r="BB85" i="15"/>
  <c r="BA85" i="15"/>
  <c r="AZ85" i="15"/>
  <c r="AY85" i="15"/>
  <c r="AX85" i="15"/>
  <c r="BC74" i="15"/>
  <c r="BB74" i="15"/>
  <c r="BA74" i="15"/>
  <c r="AZ74" i="15"/>
  <c r="AY74" i="15"/>
  <c r="AX74" i="15"/>
  <c r="BC68" i="15"/>
  <c r="BB68" i="15"/>
  <c r="BA68" i="15"/>
  <c r="AZ68" i="15"/>
  <c r="AY68" i="15"/>
  <c r="AX68" i="15"/>
  <c r="BC54" i="15"/>
  <c r="BB54" i="15"/>
  <c r="BA54" i="15"/>
  <c r="AZ54" i="15"/>
  <c r="AY54" i="15"/>
  <c r="AX54" i="15"/>
  <c r="BC49" i="15"/>
  <c r="BB49" i="15"/>
  <c r="BA49" i="15"/>
  <c r="AZ49" i="15"/>
  <c r="AY49" i="15"/>
  <c r="AX49" i="15"/>
  <c r="BC45" i="15"/>
  <c r="BB45" i="15"/>
  <c r="BA45" i="15"/>
  <c r="AZ45" i="15"/>
  <c r="AY45" i="15"/>
  <c r="AX45" i="15"/>
  <c r="BC36" i="15"/>
  <c r="BB36" i="15"/>
  <c r="BA36" i="15"/>
  <c r="AZ36" i="15"/>
  <c r="AY36" i="15"/>
  <c r="AX36" i="15"/>
  <c r="BC32" i="15"/>
  <c r="BB32" i="15"/>
  <c r="BA32" i="15"/>
  <c r="AZ32" i="15"/>
  <c r="AY32" i="15"/>
  <c r="AX32" i="15"/>
  <c r="BC28" i="15"/>
  <c r="BB28" i="15"/>
  <c r="BA28" i="15"/>
  <c r="AZ28" i="15"/>
  <c r="AY28" i="15"/>
  <c r="AX28" i="15"/>
  <c r="BC22" i="15"/>
  <c r="BB22" i="15"/>
  <c r="BA22" i="15"/>
  <c r="AZ22" i="15"/>
  <c r="AY22" i="15"/>
  <c r="AX22" i="15"/>
  <c r="BC18" i="15"/>
  <c r="BB18" i="15"/>
  <c r="BA18" i="15"/>
  <c r="AZ18" i="15"/>
  <c r="AY18" i="15"/>
  <c r="AX18" i="15"/>
  <c r="BC15" i="15"/>
  <c r="BB15" i="15"/>
  <c r="BA15" i="15"/>
  <c r="AZ15" i="15"/>
  <c r="AY15" i="15"/>
  <c r="AX15" i="15"/>
  <c r="BC10" i="15"/>
  <c r="BB10" i="15"/>
  <c r="BA10" i="15"/>
  <c r="AZ10" i="15"/>
  <c r="AY10" i="15"/>
  <c r="AX10" i="15"/>
  <c r="AW93" i="15"/>
  <c r="AV93" i="15"/>
  <c r="AU93" i="15"/>
  <c r="AT93" i="15"/>
  <c r="AS93" i="15"/>
  <c r="AR93" i="15"/>
  <c r="AW85" i="15"/>
  <c r="AV85" i="15"/>
  <c r="AU85" i="15"/>
  <c r="AT85" i="15"/>
  <c r="AS85" i="15"/>
  <c r="AR85" i="15"/>
  <c r="AW74" i="15"/>
  <c r="AV74" i="15"/>
  <c r="AU74" i="15"/>
  <c r="AT74" i="15"/>
  <c r="AS74" i="15"/>
  <c r="AR74" i="15"/>
  <c r="AW68" i="15"/>
  <c r="AV68" i="15"/>
  <c r="AU68" i="15"/>
  <c r="AT68" i="15"/>
  <c r="AS68" i="15"/>
  <c r="AR68" i="15"/>
  <c r="AW54" i="15"/>
  <c r="AV54" i="15"/>
  <c r="AU54" i="15"/>
  <c r="AT54" i="15"/>
  <c r="AS54" i="15"/>
  <c r="AR54" i="15"/>
  <c r="AW49" i="15"/>
  <c r="AV49" i="15"/>
  <c r="AU49" i="15"/>
  <c r="AT49" i="15"/>
  <c r="AS49" i="15"/>
  <c r="AR49" i="15"/>
  <c r="AW45" i="15"/>
  <c r="AV45" i="15"/>
  <c r="AU45" i="15"/>
  <c r="AT45" i="15"/>
  <c r="AS45" i="15"/>
  <c r="AR45" i="15"/>
  <c r="AW36" i="15"/>
  <c r="AV36" i="15"/>
  <c r="AU36" i="15"/>
  <c r="AT36" i="15"/>
  <c r="AS36" i="15"/>
  <c r="AR36" i="15"/>
  <c r="AW32" i="15"/>
  <c r="AV32" i="15"/>
  <c r="AU32" i="15"/>
  <c r="AT32" i="15"/>
  <c r="AS32" i="15"/>
  <c r="AR32" i="15"/>
  <c r="AW28" i="15"/>
  <c r="AV28" i="15"/>
  <c r="AU28" i="15"/>
  <c r="AT28" i="15"/>
  <c r="AS28" i="15"/>
  <c r="AR28" i="15"/>
  <c r="AW22" i="15"/>
  <c r="AV22" i="15"/>
  <c r="AU22" i="15"/>
  <c r="AT22" i="15"/>
  <c r="AS22" i="15"/>
  <c r="AR22" i="15"/>
  <c r="AW18" i="15"/>
  <c r="AV18" i="15"/>
  <c r="AU18" i="15"/>
  <c r="AT18" i="15"/>
  <c r="AS18" i="15"/>
  <c r="AR18" i="15"/>
  <c r="AW15" i="15"/>
  <c r="AV15" i="15"/>
  <c r="AU15" i="15"/>
  <c r="AT15" i="15"/>
  <c r="AS15" i="15"/>
  <c r="AR15" i="15"/>
  <c r="AW10" i="15"/>
  <c r="AV10" i="15"/>
  <c r="AU10" i="15"/>
  <c r="AT10" i="15"/>
  <c r="AS10" i="15"/>
  <c r="AR10" i="15"/>
  <c r="AQ93" i="15"/>
  <c r="AP93" i="15"/>
  <c r="AO93" i="15"/>
  <c r="AN93" i="15"/>
  <c r="AM93" i="15"/>
  <c r="AL93" i="15"/>
  <c r="AQ85" i="15"/>
  <c r="AP85" i="15"/>
  <c r="AO85" i="15"/>
  <c r="AN85" i="15"/>
  <c r="AM85" i="15"/>
  <c r="AL85" i="15"/>
  <c r="AQ74" i="15"/>
  <c r="AP74" i="15"/>
  <c r="AO74" i="15"/>
  <c r="AN74" i="15"/>
  <c r="AM74" i="15"/>
  <c r="AL74" i="15"/>
  <c r="AQ68" i="15"/>
  <c r="AP68" i="15"/>
  <c r="AO68" i="15"/>
  <c r="AN68" i="15"/>
  <c r="AM68" i="15"/>
  <c r="AL68" i="15"/>
  <c r="AQ54" i="15"/>
  <c r="AP54" i="15"/>
  <c r="AO54" i="15"/>
  <c r="AN54" i="15"/>
  <c r="AM54" i="15"/>
  <c r="AL54" i="15"/>
  <c r="AQ49" i="15"/>
  <c r="AP49" i="15"/>
  <c r="AO49" i="15"/>
  <c r="AN49" i="15"/>
  <c r="AM49" i="15"/>
  <c r="AL49" i="15"/>
  <c r="AQ45" i="15"/>
  <c r="AP45" i="15"/>
  <c r="AO45" i="15"/>
  <c r="AN45" i="15"/>
  <c r="AM45" i="15"/>
  <c r="AL45" i="15"/>
  <c r="AQ32" i="15"/>
  <c r="AP32" i="15"/>
  <c r="AO32" i="15"/>
  <c r="AN32" i="15"/>
  <c r="AM32" i="15"/>
  <c r="AL32" i="15"/>
  <c r="AQ28" i="15"/>
  <c r="AP28" i="15"/>
  <c r="AO28" i="15"/>
  <c r="AN28" i="15"/>
  <c r="AM28" i="15"/>
  <c r="AL28" i="15"/>
  <c r="AQ22" i="15"/>
  <c r="AP22" i="15"/>
  <c r="AO22" i="15"/>
  <c r="AN22" i="15"/>
  <c r="AM22" i="15"/>
  <c r="AL22" i="15"/>
  <c r="AQ18" i="15"/>
  <c r="AP18" i="15"/>
  <c r="AO18" i="15"/>
  <c r="AN18" i="15"/>
  <c r="AM18" i="15"/>
  <c r="AL18" i="15"/>
  <c r="AQ15" i="15"/>
  <c r="AP15" i="15"/>
  <c r="AO15" i="15"/>
  <c r="AN15" i="15"/>
  <c r="AM15" i="15"/>
  <c r="AL15" i="15"/>
  <c r="AQ10" i="15"/>
  <c r="AP10" i="15"/>
  <c r="AO10" i="15"/>
  <c r="AN10" i="15"/>
  <c r="AM10" i="15"/>
  <c r="AL10" i="15"/>
  <c r="AK93" i="15"/>
  <c r="AJ93" i="15"/>
  <c r="AI93" i="15"/>
  <c r="AH93" i="15"/>
  <c r="AG93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AE85" i="15"/>
  <c r="AE67" i="15" s="1"/>
  <c r="AD85" i="15"/>
  <c r="AD67" i="15" s="1"/>
  <c r="AC85" i="15"/>
  <c r="AC67" i="15" s="1"/>
  <c r="AB85" i="15"/>
  <c r="AB67" i="15" s="1"/>
  <c r="AA85" i="15"/>
  <c r="Z85" i="15"/>
  <c r="Z67" i="15" s="1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AK68" i="15"/>
  <c r="AJ68" i="15"/>
  <c r="AI68" i="15"/>
  <c r="AH68" i="15"/>
  <c r="AG68" i="15"/>
  <c r="AF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AK45" i="15"/>
  <c r="AJ45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AK32" i="15"/>
  <c r="AJ32" i="15"/>
  <c r="AI32" i="15"/>
  <c r="AH32" i="15"/>
  <c r="AG32" i="15"/>
  <c r="AF32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AA67" i="15" l="1"/>
  <c r="AH21" i="15"/>
  <c r="W21" i="15"/>
  <c r="AE21" i="15"/>
  <c r="X21" i="15"/>
  <c r="AF21" i="15"/>
  <c r="AC21" i="15"/>
  <c r="AK21" i="15"/>
  <c r="AH44" i="15"/>
  <c r="Z44" i="15"/>
  <c r="AB21" i="15"/>
  <c r="AD21" i="15"/>
  <c r="R44" i="15"/>
  <c r="R21" i="15"/>
  <c r="J44" i="15"/>
  <c r="J21" i="15"/>
  <c r="L21" i="15"/>
  <c r="Y21" i="15"/>
  <c r="AG21" i="15"/>
  <c r="BC44" i="15"/>
  <c r="AJ21" i="15"/>
  <c r="L44" i="15"/>
  <c r="BP44" i="15"/>
  <c r="BF44" i="15"/>
  <c r="V21" i="15"/>
  <c r="R67" i="15"/>
  <c r="AH67" i="15"/>
  <c r="BB67" i="15"/>
  <c r="BH21" i="15"/>
  <c r="BU21" i="15"/>
  <c r="X44" i="15"/>
  <c r="T67" i="15"/>
  <c r="AJ67" i="15"/>
  <c r="AP21" i="15"/>
  <c r="AT44" i="15"/>
  <c r="AY44" i="15"/>
  <c r="AK67" i="15"/>
  <c r="K21" i="15"/>
  <c r="S21" i="15"/>
  <c r="AA21" i="15"/>
  <c r="AI21" i="15"/>
  <c r="BQ44" i="15"/>
  <c r="T44" i="15"/>
  <c r="AJ44" i="15"/>
  <c r="H44" i="15"/>
  <c r="P44" i="15"/>
  <c r="N67" i="15"/>
  <c r="V67" i="15"/>
  <c r="BB21" i="15"/>
  <c r="AX21" i="15"/>
  <c r="BT44" i="15"/>
  <c r="U21" i="15"/>
  <c r="BW67" i="15"/>
  <c r="BY67" i="15"/>
  <c r="N44" i="15"/>
  <c r="AD44" i="15"/>
  <c r="P67" i="15"/>
  <c r="X67" i="15"/>
  <c r="AF67" i="15"/>
  <c r="AL21" i="15"/>
  <c r="BA44" i="15"/>
  <c r="BF21" i="15"/>
  <c r="P21" i="15"/>
  <c r="T21" i="15"/>
  <c r="BU67" i="15"/>
  <c r="BD67" i="15"/>
  <c r="BR44" i="15"/>
  <c r="BV67" i="15"/>
  <c r="BX67" i="15"/>
  <c r="BS44" i="15"/>
  <c r="CA67" i="15"/>
  <c r="AQ44" i="15"/>
  <c r="AM21" i="15"/>
  <c r="AN21" i="15"/>
  <c r="AO21" i="15"/>
  <c r="AF44" i="15"/>
  <c r="AB44" i="15"/>
  <c r="Z21" i="15"/>
  <c r="V44" i="15"/>
  <c r="AY21" i="15"/>
  <c r="BC21" i="15"/>
  <c r="BA21" i="15"/>
  <c r="AW67" i="15"/>
  <c r="AU21" i="15"/>
  <c r="AW21" i="15"/>
  <c r="AV21" i="15"/>
  <c r="AQ67" i="15"/>
  <c r="AO44" i="15"/>
  <c r="AG67" i="15"/>
  <c r="AI44" i="15"/>
  <c r="AK44" i="15"/>
  <c r="AG44" i="15"/>
  <c r="AA44" i="15"/>
  <c r="AE44" i="15"/>
  <c r="AC44" i="15"/>
  <c r="W67" i="15"/>
  <c r="U67" i="15"/>
  <c r="Y67" i="15"/>
  <c r="U44" i="15"/>
  <c r="Y44" i="15"/>
  <c r="W44" i="15"/>
  <c r="O67" i="15"/>
  <c r="S67" i="15"/>
  <c r="Q67" i="15"/>
  <c r="O44" i="15"/>
  <c r="S44" i="15"/>
  <c r="Q44" i="15"/>
  <c r="N21" i="15"/>
  <c r="O21" i="15"/>
  <c r="K44" i="15"/>
  <c r="I44" i="15"/>
  <c r="M44" i="15"/>
  <c r="I21" i="15"/>
  <c r="BE67" i="15"/>
  <c r="BP67" i="15"/>
  <c r="BT67" i="15"/>
  <c r="BR67" i="15"/>
  <c r="BS67" i="15"/>
  <c r="AP67" i="15"/>
  <c r="BZ67" i="15"/>
  <c r="BF67" i="15"/>
  <c r="AI67" i="15"/>
  <c r="BU44" i="15"/>
  <c r="AP44" i="15"/>
  <c r="AW44" i="15"/>
  <c r="AZ44" i="15"/>
  <c r="BB44" i="15"/>
  <c r="AR44" i="15"/>
  <c r="BW44" i="15"/>
  <c r="AR21" i="15"/>
  <c r="AS21" i="15"/>
  <c r="AQ21" i="15"/>
  <c r="AZ21" i="15"/>
  <c r="BE21" i="15"/>
  <c r="BI21" i="15"/>
  <c r="AT21" i="15"/>
  <c r="BT21" i="15"/>
  <c r="BW21" i="15"/>
  <c r="CA21" i="15"/>
  <c r="BQ21" i="15"/>
  <c r="Q21" i="15"/>
  <c r="BR21" i="15"/>
  <c r="BY21" i="15"/>
  <c r="I67" i="15"/>
  <c r="BG21" i="15"/>
  <c r="AS44" i="15"/>
  <c r="AZ67" i="15"/>
  <c r="AV44" i="15"/>
  <c r="BA67" i="15"/>
  <c r="BH44" i="15"/>
  <c r="BI67" i="15"/>
  <c r="BG67" i="15"/>
  <c r="CA44" i="15"/>
  <c r="M67" i="15"/>
  <c r="AY67" i="15"/>
  <c r="K67" i="15"/>
  <c r="AN44" i="15"/>
  <c r="AL44" i="15"/>
  <c r="H67" i="15"/>
  <c r="L67" i="15"/>
  <c r="AM44" i="15"/>
  <c r="AU44" i="15"/>
  <c r="BD21" i="15"/>
  <c r="BH67" i="15"/>
  <c r="BS21" i="15"/>
  <c r="BV44" i="15"/>
  <c r="BX44" i="15"/>
  <c r="BY44" i="15"/>
  <c r="BZ44" i="15"/>
  <c r="BZ21" i="15"/>
  <c r="BV21" i="15"/>
  <c r="BX21" i="15"/>
  <c r="BI44" i="15"/>
  <c r="BD44" i="15"/>
  <c r="BE44" i="15"/>
  <c r="BG44" i="15"/>
  <c r="AX44" i="15"/>
  <c r="BC67" i="15"/>
  <c r="AU67" i="15"/>
  <c r="AV67" i="15"/>
  <c r="AR67" i="15"/>
  <c r="AT67" i="15"/>
  <c r="AS67" i="15"/>
  <c r="AN67" i="15"/>
  <c r="AL67" i="15"/>
  <c r="AM67" i="15"/>
  <c r="AO67" i="15"/>
  <c r="J67" i="15"/>
  <c r="BQ67" i="15"/>
  <c r="BP21" i="15"/>
  <c r="AX67" i="15"/>
  <c r="M21" i="15"/>
  <c r="H21" i="15"/>
  <c r="AD20" i="15" l="1"/>
  <c r="AD9" i="15" s="1"/>
  <c r="X20" i="15"/>
  <c r="X9" i="15" s="1"/>
  <c r="T20" i="15"/>
  <c r="T9" i="15" s="1"/>
  <c r="V20" i="15"/>
  <c r="V9" i="15" s="1"/>
  <c r="R20" i="15"/>
  <c r="R9" i="15" s="1"/>
  <c r="J20" i="15"/>
  <c r="J9" i="15" s="1"/>
  <c r="L20" i="15"/>
  <c r="L9" i="15" s="1"/>
  <c r="AB20" i="15"/>
  <c r="AB9" i="15" s="1"/>
  <c r="BP20" i="15"/>
  <c r="BP9" i="15" s="1"/>
  <c r="BU20" i="15"/>
  <c r="BU9" i="15" s="1"/>
  <c r="BB20" i="15"/>
  <c r="BB9" i="15" s="1"/>
  <c r="AF20" i="15"/>
  <c r="AF9" i="15" s="1"/>
  <c r="AK20" i="15"/>
  <c r="AK9" i="15" s="1"/>
  <c r="AH20" i="15"/>
  <c r="AH9" i="15" s="1"/>
  <c r="AJ20" i="15"/>
  <c r="AJ9" i="15" s="1"/>
  <c r="Z20" i="15"/>
  <c r="Z9" i="15" s="1"/>
  <c r="P20" i="15"/>
  <c r="P9" i="15" s="1"/>
  <c r="BQ20" i="15"/>
  <c r="BQ9" i="15" s="1"/>
  <c r="BS20" i="15"/>
  <c r="BS9" i="15" s="1"/>
  <c r="AU20" i="15"/>
  <c r="AU9" i="15" s="1"/>
  <c r="W20" i="15"/>
  <c r="W9" i="15" s="1"/>
  <c r="BF20" i="15"/>
  <c r="BF9" i="15" s="1"/>
  <c r="N20" i="15"/>
  <c r="N9" i="15" s="1"/>
  <c r="AO20" i="15"/>
  <c r="AO9" i="15" s="1"/>
  <c r="AC20" i="15"/>
  <c r="AC9" i="15" s="1"/>
  <c r="Q20" i="15"/>
  <c r="Q9" i="15" s="1"/>
  <c r="CA20" i="15"/>
  <c r="CA9" i="15" s="1"/>
  <c r="BT20" i="15"/>
  <c r="BT9" i="15" s="1"/>
  <c r="BA20" i="15"/>
  <c r="BA9" i="15" s="1"/>
  <c r="AZ20" i="15"/>
  <c r="AZ9" i="15" s="1"/>
  <c r="AY20" i="15"/>
  <c r="AY9" i="15" s="1"/>
  <c r="BC20" i="15"/>
  <c r="BC9" i="15" s="1"/>
  <c r="AW20" i="15"/>
  <c r="AW9" i="15" s="1"/>
  <c r="AV20" i="15"/>
  <c r="AV9" i="15" s="1"/>
  <c r="AT20" i="15"/>
  <c r="AT9" i="15" s="1"/>
  <c r="AP20" i="15"/>
  <c r="AP9" i="15" s="1"/>
  <c r="AQ20" i="15"/>
  <c r="AQ9" i="15" s="1"/>
  <c r="AI20" i="15"/>
  <c r="AI9" i="15" s="1"/>
  <c r="AG20" i="15"/>
  <c r="AG9" i="15" s="1"/>
  <c r="AA20" i="15"/>
  <c r="AA9" i="15" s="1"/>
  <c r="AE20" i="15"/>
  <c r="AE9" i="15" s="1"/>
  <c r="U20" i="15"/>
  <c r="U9" i="15" s="1"/>
  <c r="Y20" i="15"/>
  <c r="Y9" i="15" s="1"/>
  <c r="S20" i="15"/>
  <c r="S9" i="15" s="1"/>
  <c r="O20" i="15"/>
  <c r="O9" i="15" s="1"/>
  <c r="K20" i="15"/>
  <c r="K9" i="15" s="1"/>
  <c r="I20" i="15"/>
  <c r="I9" i="15" s="1"/>
  <c r="AM20" i="15"/>
  <c r="AM9" i="15" s="1"/>
  <c r="AR20" i="15"/>
  <c r="AR9" i="15" s="1"/>
  <c r="BR20" i="15"/>
  <c r="BR9" i="15" s="1"/>
  <c r="M20" i="15"/>
  <c r="M9" i="15" s="1"/>
  <c r="BI20" i="15"/>
  <c r="BI9" i="15" s="1"/>
  <c r="H20" i="15"/>
  <c r="H9" i="15" s="1"/>
  <c r="AL20" i="15"/>
  <c r="AL9" i="15" s="1"/>
  <c r="BH20" i="15"/>
  <c r="BH9" i="15" s="1"/>
  <c r="AN20" i="15"/>
  <c r="AN9" i="15" s="1"/>
  <c r="AS20" i="15"/>
  <c r="AS9" i="15" s="1"/>
  <c r="BD20" i="15"/>
  <c r="BD9" i="15" s="1"/>
  <c r="BV20" i="15"/>
  <c r="BV9" i="15" s="1"/>
  <c r="BY20" i="15"/>
  <c r="BY9" i="15" s="1"/>
  <c r="BZ20" i="15"/>
  <c r="BZ9" i="15" s="1"/>
  <c r="BW20" i="15"/>
  <c r="BW9" i="15" s="1"/>
  <c r="BE20" i="15"/>
  <c r="BE9" i="15" s="1"/>
  <c r="BX20" i="15"/>
  <c r="BX9" i="15" s="1"/>
  <c r="BG20" i="15"/>
  <c r="BG9" i="15" s="1"/>
  <c r="AX20" i="15"/>
  <c r="AX9" i="15" s="1"/>
</calcChain>
</file>

<file path=xl/sharedStrings.xml><?xml version="1.0" encoding="utf-8"?>
<sst xmlns="http://schemas.openxmlformats.org/spreadsheetml/2006/main" count="218" uniqueCount="119">
  <si>
    <t>ESTABLECIMIENTO</t>
  </si>
  <si>
    <t>TOTAL</t>
  </si>
  <si>
    <t>TOTAL HOSPITALES</t>
  </si>
  <si>
    <t xml:space="preserve">      HOSPITAL NACIONAL DANIEL A. CARRION</t>
  </si>
  <si>
    <t xml:space="preserve">      HOSPITAL SAN JOSE</t>
  </si>
  <si>
    <t xml:space="preserve">      HOSPITAL DE VENTANILLA</t>
  </si>
  <si>
    <t xml:space="preserve">      HOSPITAL DE REHABILITACION</t>
  </si>
  <si>
    <t>TOTAL SANIDADES</t>
  </si>
  <si>
    <t xml:space="preserve">      SANIDAD AEREA</t>
  </si>
  <si>
    <t xml:space="preserve">      SANIDAD MARITIMA</t>
  </si>
  <si>
    <t>TOTAL BENEFICENCIA</t>
  </si>
  <si>
    <t xml:space="preserve">      BENEFICENCIA DEL CALLAO</t>
  </si>
  <si>
    <t>TOTAL REDES</t>
  </si>
  <si>
    <t>RED BONILLA - LA PUNTA</t>
  </si>
  <si>
    <t xml:space="preserve">   MICRORED BONILLA</t>
  </si>
  <si>
    <t xml:space="preserve">      C.S. MANUEL BONILLA</t>
  </si>
  <si>
    <t xml:space="preserve">      C.S. ALBERTO BARTON</t>
  </si>
  <si>
    <t xml:space="preserve">      C.S. PUERTO NUEVO</t>
  </si>
  <si>
    <t xml:space="preserve">      C.S. LA PUNTA</t>
  </si>
  <si>
    <t xml:space="preserve">      P.S. SAN JUAN BOSCO</t>
  </si>
  <si>
    <t xml:space="preserve">   MICRORED SANTA FE</t>
  </si>
  <si>
    <t xml:space="preserve">      C.S. SANTA FE</t>
  </si>
  <si>
    <t xml:space="preserve">      P.S. CALLAO</t>
  </si>
  <si>
    <t xml:space="preserve">      P.S. JOSE BOTERIN</t>
  </si>
  <si>
    <t xml:space="preserve">   MICRORED JOSE OLAYA</t>
  </si>
  <si>
    <t xml:space="preserve">      C.S. JOSE OLAYA</t>
  </si>
  <si>
    <t xml:space="preserve">      P.S. MIGUEL GRAU</t>
  </si>
  <si>
    <t xml:space="preserve">      C.S. SANTA ROSA</t>
  </si>
  <si>
    <t xml:space="preserve">      C.S. RAMON CASTILLA</t>
  </si>
  <si>
    <t xml:space="preserve">   MICRORED ACAPULCO</t>
  </si>
  <si>
    <t xml:space="preserve">      C.S. ACAPULCO</t>
  </si>
  <si>
    <t xml:space="preserve">      P.S. JUAN PABLO II</t>
  </si>
  <si>
    <t xml:space="preserve">      C.S.MENTAL COMUNITARIO SARITA COLONIA</t>
  </si>
  <si>
    <t>RED DE SALUD BEPECA</t>
  </si>
  <si>
    <t xml:space="preserve">   MICRORED FAUCETT</t>
  </si>
  <si>
    <t xml:space="preserve">      C.S. FAUCETT</t>
  </si>
  <si>
    <t xml:space="preserve">      P.S. 200 MILLAS</t>
  </si>
  <si>
    <t xml:space="preserve">      P.S. PALMERAS DE OQUENDO</t>
  </si>
  <si>
    <t xml:space="preserve">   MICRORED SESQUICENTENARIO</t>
  </si>
  <si>
    <t xml:space="preserve">      C.S. SESQUICENTENARIO</t>
  </si>
  <si>
    <t xml:space="preserve">      P.S. PREVI</t>
  </si>
  <si>
    <t xml:space="preserve">      P.S. BOCANEGRA</t>
  </si>
  <si>
    <t xml:space="preserve">      P.S. EL ALAMO</t>
  </si>
  <si>
    <t xml:space="preserve">   MICRORED AEROPUERTO</t>
  </si>
  <si>
    <t xml:space="preserve">      P.S. AEROPUERTO</t>
  </si>
  <si>
    <t xml:space="preserve">      C.S. PLAYA RIMAC</t>
  </si>
  <si>
    <t xml:space="preserve">      P.S. POLIGONO IV</t>
  </si>
  <si>
    <t xml:space="preserve">   MICRORED BELLAVISTA</t>
  </si>
  <si>
    <t xml:space="preserve">      C.S. BELLAVISTA</t>
  </si>
  <si>
    <t xml:space="preserve">      C.S. ALTA MAR</t>
  </si>
  <si>
    <t xml:space="preserve">      C.S. VILLA SR. DE LOS MILAGROS</t>
  </si>
  <si>
    <t xml:space="preserve">      C.S. CARMEN DE LA LEGUA</t>
  </si>
  <si>
    <t xml:space="preserve">      P.S. LA PERLA</t>
  </si>
  <si>
    <t xml:space="preserve">      C.S. MENTAL COMUNITARIO LA PERLA</t>
  </si>
  <si>
    <t xml:space="preserve">      C.S. MENTAL COMUNITARIO CARMEN DE LA LEGUA</t>
  </si>
  <si>
    <t>RED DE SALUD VENTANILLA</t>
  </si>
  <si>
    <t xml:space="preserve">   MICRORED M.I. PERU COREA PACHACUTEC</t>
  </si>
  <si>
    <t xml:space="preserve">      C.S.M.I. PACHACUTEC PERU-COREA</t>
  </si>
  <si>
    <t xml:space="preserve">      C.S. 03 DE FEBRERO</t>
  </si>
  <si>
    <t xml:space="preserve">      P.S. BAHIA BLANCA</t>
  </si>
  <si>
    <t xml:space="preserve">      P.S. CIUDAD PACHACUTEC</t>
  </si>
  <si>
    <t xml:space="preserve">      C.S. SANTA ROSA DE PACHACUTEC</t>
  </si>
  <si>
    <t xml:space="preserve">   MICRORED ANGAMOS</t>
  </si>
  <si>
    <t xml:space="preserve">      P.S. ANGAMOS</t>
  </si>
  <si>
    <t xml:space="preserve">      P.S. HIJOS DEL ALMIRANTE GRAU</t>
  </si>
  <si>
    <t xml:space="preserve">      P.S. DEFENSORES DE LA PATRIA</t>
  </si>
  <si>
    <t xml:space="preserve">      P.S. VENTANILLA ALTA</t>
  </si>
  <si>
    <t xml:space="preserve">   MICRORED VILLA LOS REYES</t>
  </si>
  <si>
    <t xml:space="preserve">      C.S. VILLA LOS REYES</t>
  </si>
  <si>
    <t xml:space="preserve">      C.S. LUIS FELIPE DE LAS CASAS</t>
  </si>
  <si>
    <t xml:space="preserve">      P.S. MI PERU</t>
  </si>
  <si>
    <t xml:space="preserve">      C.S. MENTAL COMUNITARIO MI PERU</t>
  </si>
  <si>
    <t xml:space="preserve">   MICRORED MARQUEZ</t>
  </si>
  <si>
    <t xml:space="preserve">      C.S. MARQUEZ</t>
  </si>
  <si>
    <t xml:space="preserve">      P.S. VENTANILLA ESTE</t>
  </si>
  <si>
    <t xml:space="preserve">      C.S. VENTANILLA BAJA</t>
  </si>
  <si>
    <t xml:space="preserve">      C.S. MENTAL COMUNITARIO VENTANILLA</t>
  </si>
  <si>
    <t xml:space="preserve">      ADAMO</t>
  </si>
  <si>
    <t xml:space="preserve">      CAP II LUIS NEGREIROS VEGA</t>
  </si>
  <si>
    <t xml:space="preserve">      COMPLEJO ASISTENCIAL LUIS NEGREIDOS VEGA</t>
  </si>
  <si>
    <t xml:space="preserve">      CAP III METROPOLITANO CALLAO</t>
  </si>
  <si>
    <t xml:space="preserve">      POLICLINICO ALBERTO BARTON</t>
  </si>
  <si>
    <t xml:space="preserve">      ALBERTO LEOPOLDO BARTON THOMPSON</t>
  </si>
  <si>
    <t xml:space="preserve">      POLICLINICO BELLAVISTA</t>
  </si>
  <si>
    <t xml:space="preserve">      HOSPITAL ALBERTO SABOGAL SOLOGUREN</t>
  </si>
  <si>
    <t xml:space="preserve">      CENTRO MEDICO NAVAL</t>
  </si>
  <si>
    <t xml:space="preserve">      POLICLINICO HNA. MARIA DONROSE SUTMOLLER</t>
  </si>
  <si>
    <t xml:space="preserve">   MICRORED NESTOR GAMBETTA</t>
  </si>
  <si>
    <t xml:space="preserve">      C.S. NESTOR GAMBETTA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</si>
  <si>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</si>
  <si>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</si>
  <si>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</si>
  <si>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</si>
  <si>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</si>
  <si>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</si>
  <si>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</si>
  <si>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</si>
  <si>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</si>
  <si>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</si>
  <si>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</si>
  <si>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</si>
  <si>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REPORTE DE ATENDIDOS Y ATENCIONES POR ETAPAS DE VIDA</t>
  </si>
  <si>
    <t>SISTEMA DE INFORMACION OPENDATA - UE - OITE</t>
  </si>
  <si>
    <t>ATENDIDO</t>
  </si>
  <si>
    <t>ATENCIONES</t>
  </si>
  <si>
    <t>T</t>
  </si>
  <si>
    <t>F</t>
  </si>
  <si>
    <t>M</t>
  </si>
  <si>
    <t>TOTAL DIRESA CALLAO</t>
  </si>
  <si>
    <t>TOTAL ADAMO</t>
  </si>
  <si>
    <t>TOTAL OTRAS INSTITUCIONES (ESSALUD)</t>
  </si>
  <si>
    <t xml:space="preserve">      C.S. MENTAL COMUNITARIO CALLAO</t>
  </si>
  <si>
    <t xml:space="preserve">      CONSULTORIO DE SALUD OCUPACIONAL DIRESA</t>
  </si>
  <si>
    <t xml:space="preserve">     HOGAR PROTEGIDO ACAPULCO</t>
  </si>
  <si>
    <t xml:space="preserve">      POSTA NAVAL DE VENTANILLA</t>
  </si>
  <si>
    <t xml:space="preserve">      SISTEMA DE ATENCION MOVIL DE URGENCIA - SAMU CALLAO</t>
  </si>
  <si>
    <t xml:space="preserve">      HOSPITAL DE LA BASE NAVAL DEL CALLAO "PMUM"</t>
  </si>
  <si>
    <t>ANUAL 2025</t>
  </si>
  <si>
    <t>Fuente: Base de datos HISMINSA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</si>
</sst>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79A4"/>
        <bgColor rgb="FF000000"/>
      </patternFill>
    </fill>
    <fill>
      <patternFill patternType="solid">
        <fgColor rgb="FF6790BA"/>
        <bgColor rgb="FF000000"/>
      </patternFill>
    </fill>
    <fill>
      <patternFill patternType="solid">
        <fgColor rgb="FFA5CDDF"/>
        <bgColor rgb="FF000000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45">
    <xf numFmtId="0" fontId="0" fillId="0" borderId="0" xfId="0"/>
    <xf numFmtId="0" fontId="2" fillId="0" borderId="2" xfId="0" applyFont="1" applyBorder="1"/>
    <xf numFmtId="0" fontId="2" fillId="0" borderId="7" xfId="0" applyFont="1" applyBorder="1"/>
    <xf numFmtId="0" fontId="2" fillId="0" borderId="0" xfId="1" applyFont="1"/>
    <xf numFmtId="0" fontId="1" fillId="2" borderId="1" xfId="1" applyFont="1" applyFill="1" applyBorder="1" applyAlignment="1">
      <alignment horizontal="center" vertical="center"/>
    </xf>
    <xf numFmtId="0" fontId="7" fillId="3" borderId="5" xfId="1" applyFont="1" applyFill="1" applyBorder="1"/>
    <xf numFmtId="0" fontId="7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/>
    </xf>
    <xf numFmtId="0" fontId="2" fillId="4" borderId="2" xfId="1" applyFont="1" applyFill="1" applyBorder="1"/>
    <xf numFmtId="0" fontId="2" fillId="4" borderId="2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5" borderId="2" xfId="1" applyFont="1" applyFill="1" applyBorder="1"/>
    <xf numFmtId="0" fontId="3" fillId="5" borderId="2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8" fillId="0" borderId="0" xfId="1" applyFont="1"/>
    <xf numFmtId="0" fontId="2" fillId="0" borderId="0" xfId="1" applyFont="1" applyAlignment="1">
      <alignment horizontal="center"/>
    </xf>
    <xf numFmtId="0" fontId="9" fillId="0" borderId="0" xfId="1" applyFont="1"/>
    <xf numFmtId="0" fontId="2" fillId="0" borderId="5" xfId="1" applyFont="1" applyBorder="1"/>
    <xf numFmtId="0" fontId="2" fillId="0" borderId="5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7" xfId="1" applyFont="1" applyBorder="1"/>
    <xf numFmtId="0" fontId="11" fillId="0" borderId="1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4" borderId="9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4" borderId="7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1030941</xdr:colOff>
      <xdr:row>0</xdr:row>
      <xdr:rowOff>33617</xdr:rowOff>
    </xdr:from>
    <xdr:to>
      <xdr:col>0</xdr:col>
      <xdr:colOff>2431116</xdr:colOff>
      <xdr:row>4</xdr:row>
      <xdr:rowOff>15053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5C61A-CA56-4D2C-8425-72E2897B9F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33617"/>
          <a:ext cx="1400175" cy="608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75</xdr:col>
      <xdr:colOff>235325</xdr:colOff>
      <xdr:row>0</xdr:row>
      <xdr:rowOff>123265</xdr:rowOff>
    </xdr:from>
    <xdr:to>
      <xdr:col>77</xdr:col>
      <xdr:colOff>441513</xdr:colOff>
      <xdr:row>4</xdr:row>
      <xdr:rowOff>38661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F75213ED-41DB-482D-807C-19D9F46821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57031" y="123265"/>
          <a:ext cx="13716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CA107"/>
  <sheetViews>
    <sheetView showGridLines="0" tabSelected="1" zoomScale="85" zoomScaleNormal="85" workbookViewId="0">
      <pane xSplit="1" ySplit="8" topLeftCell="B9" activePane="bottomRight" state="frozen"/>
      <selection activeCell="C21" sqref="C21"/>
      <selection pane="topRight" activeCell="C21" sqref="C21"/>
      <selection pane="bottomLeft" activeCell="C21" sqref="C21"/>
      <selection pane="bottomRight"/>
    </sheetView>
  </sheetViews>
  <sheetFormatPr baseColWidth="10" defaultColWidth="9.140625" defaultRowHeight="12.75" x14ac:dyDescent="0.2"/>
  <cols>
    <col min="1" max="1" width="42" style="3" customWidth="1"/>
    <col min="2" max="79" width="8.7109375" style="18" customWidth="1"/>
    <col min="80" max="16384" width="9.140625" style="3"/>
  </cols>
  <sheetData>
    <row r="2" spans="1:79" x14ac:dyDescent="0.2">
      <c r="A2" s="38" t="s">
        <v>101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x14ac:dyDescent="0.2">
      <c r="A3" s="38" t="s">
        <v>102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79" x14ac:dyDescent="0.2">
      <c r="A4" s="38" t="s">
        <v>117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</row>
    <row r="6" spans="1:79" ht="15" customHeight="1" x14ac:dyDescent="0.2">
      <c r="A6" s="39" t="s">
        <v>0</v>
      </c>
      <c r="B6" s="42" t="s">
        <v>1</v>
      </c>
      <c r="C6" s="43"/>
      <c r="D6" s="43"/>
      <c r="E6" s="43"/>
      <c r="F6" s="43"/>
      <c r="G6" s="44"/>
      <c r="H6" s="42" t="s">
        <v>89</v>
      </c>
      <c r="I6" s="43"/>
      <c r="J6" s="43"/>
      <c r="K6" s="43"/>
      <c r="L6" s="43"/>
      <c r="M6" s="44"/>
      <c r="N6" s="42" t="s">
        <v>90</v>
      </c>
      <c r="O6" s="43"/>
      <c r="P6" s="43"/>
      <c r="Q6" s="43"/>
      <c r="R6" s="43"/>
      <c r="S6" s="44"/>
      <c r="T6" s="42" t="s">
        <v>91</v>
      </c>
      <c r="U6" s="43"/>
      <c r="V6" s="43"/>
      <c r="W6" s="43"/>
      <c r="X6" s="43"/>
      <c r="Y6" s="44"/>
      <c r="Z6" s="42" t="s">
        <v>92</v>
      </c>
      <c r="AA6" s="43"/>
      <c r="AB6" s="43"/>
      <c r="AC6" s="43"/>
      <c r="AD6" s="43"/>
      <c r="AE6" s="44"/>
      <c r="AF6" s="35" t="s">
        <v>93</v>
      </c>
      <c r="AG6" s="36"/>
      <c r="AH6" s="36"/>
      <c r="AI6" s="36"/>
      <c r="AJ6" s="36"/>
      <c r="AK6" s="37"/>
      <c r="AL6" s="35" t="s">
        <v>94</v>
      </c>
      <c r="AM6" s="36"/>
      <c r="AN6" s="36"/>
      <c r="AO6" s="36"/>
      <c r="AP6" s="36"/>
      <c r="AQ6" s="37"/>
      <c r="AR6" s="35" t="s">
        <v>95</v>
      </c>
      <c r="AS6" s="36"/>
      <c r="AT6" s="36"/>
      <c r="AU6" s="36"/>
      <c r="AV6" s="36"/>
      <c r="AW6" s="37"/>
      <c r="AX6" s="35" t="s">
        <v>96</v>
      </c>
      <c r="AY6" s="36"/>
      <c r="AZ6" s="36"/>
      <c r="BA6" s="36"/>
      <c r="BB6" s="36"/>
      <c r="BC6" s="37"/>
      <c r="BD6" s="35" t="s">
        <v>100</v>
      </c>
      <c r="BE6" s="36"/>
      <c r="BF6" s="36"/>
      <c r="BG6" s="36"/>
      <c r="BH6" s="36"/>
      <c r="BI6" s="37"/>
      <c r="BJ6" s="35" t="s">
        <v>97</v>
      </c>
      <c r="BK6" s="36"/>
      <c r="BL6" s="36"/>
      <c r="BM6" s="36"/>
      <c r="BN6" s="36"/>
      <c r="BO6" s="37"/>
      <c r="BP6" s="35" t="s">
        <v>98</v>
      </c>
      <c r="BQ6" s="36"/>
      <c r="BR6" s="36"/>
      <c r="BS6" s="36"/>
      <c r="BT6" s="36"/>
      <c r="BU6" s="37"/>
      <c r="BV6" s="35" t="s">
        <v>99</v>
      </c>
      <c r="BW6" s="36"/>
      <c r="BX6" s="36"/>
      <c r="BY6" s="36"/>
      <c r="BZ6" s="36"/>
      <c r="CA6" s="37"/>
    </row>
    <row r="7" spans="1:79" ht="15" customHeight="1" x14ac:dyDescent="0.2">
      <c r="A7" s="40"/>
      <c r="B7" s="35" t="s">
        <v>103</v>
      </c>
      <c r="C7" s="36"/>
      <c r="D7" s="37"/>
      <c r="E7" s="35" t="s">
        <v>104</v>
      </c>
      <c r="F7" s="36"/>
      <c r="G7" s="37"/>
      <c r="H7" s="35" t="s">
        <v>103</v>
      </c>
      <c r="I7" s="36"/>
      <c r="J7" s="37"/>
      <c r="K7" s="35" t="s">
        <v>104</v>
      </c>
      <c r="L7" s="36"/>
      <c r="M7" s="37"/>
      <c r="N7" s="35" t="s">
        <v>103</v>
      </c>
      <c r="O7" s="36"/>
      <c r="P7" s="37"/>
      <c r="Q7" s="35" t="s">
        <v>104</v>
      </c>
      <c r="R7" s="36"/>
      <c r="S7" s="37"/>
      <c r="T7" s="35" t="s">
        <v>103</v>
      </c>
      <c r="U7" s="36"/>
      <c r="V7" s="37"/>
      <c r="W7" s="35" t="s">
        <v>104</v>
      </c>
      <c r="X7" s="36"/>
      <c r="Y7" s="37"/>
      <c r="Z7" s="35" t="s">
        <v>103</v>
      </c>
      <c r="AA7" s="36"/>
      <c r="AB7" s="37"/>
      <c r="AC7" s="35" t="s">
        <v>104</v>
      </c>
      <c r="AD7" s="36"/>
      <c r="AE7" s="37"/>
      <c r="AF7" s="35" t="s">
        <v>103</v>
      </c>
      <c r="AG7" s="36"/>
      <c r="AH7" s="37"/>
      <c r="AI7" s="35" t="s">
        <v>104</v>
      </c>
      <c r="AJ7" s="36"/>
      <c r="AK7" s="37"/>
      <c r="AL7" s="35" t="s">
        <v>103</v>
      </c>
      <c r="AM7" s="36"/>
      <c r="AN7" s="37"/>
      <c r="AO7" s="35" t="s">
        <v>104</v>
      </c>
      <c r="AP7" s="36"/>
      <c r="AQ7" s="37"/>
      <c r="AR7" s="35" t="s">
        <v>103</v>
      </c>
      <c r="AS7" s="36"/>
      <c r="AT7" s="37"/>
      <c r="AU7" s="35" t="s">
        <v>104</v>
      </c>
      <c r="AV7" s="36"/>
      <c r="AW7" s="37"/>
      <c r="AX7" s="35" t="s">
        <v>103</v>
      </c>
      <c r="AY7" s="36"/>
      <c r="AZ7" s="37"/>
      <c r="BA7" s="35" t="s">
        <v>104</v>
      </c>
      <c r="BB7" s="36"/>
      <c r="BC7" s="37"/>
      <c r="BD7" s="35" t="s">
        <v>103</v>
      </c>
      <c r="BE7" s="36"/>
      <c r="BF7" s="37"/>
      <c r="BG7" s="35" t="s">
        <v>104</v>
      </c>
      <c r="BH7" s="36"/>
      <c r="BI7" s="37"/>
      <c r="BJ7" s="35" t="s">
        <v>103</v>
      </c>
      <c r="BK7" s="36"/>
      <c r="BL7" s="37"/>
      <c r="BM7" s="35" t="s">
        <v>104</v>
      </c>
      <c r="BN7" s="36"/>
      <c r="BO7" s="37"/>
      <c r="BP7" s="35" t="s">
        <v>103</v>
      </c>
      <c r="BQ7" s="36"/>
      <c r="BR7" s="37"/>
      <c r="BS7" s="35" t="s">
        <v>104</v>
      </c>
      <c r="BT7" s="36"/>
      <c r="BU7" s="37"/>
      <c r="BV7" s="35" t="s">
        <v>103</v>
      </c>
      <c r="BW7" s="36"/>
      <c r="BX7" s="37"/>
      <c r="BY7" s="35" t="s">
        <v>104</v>
      </c>
      <c r="BZ7" s="36"/>
      <c r="CA7" s="37"/>
    </row>
    <row r="8" spans="1:79" x14ac:dyDescent="0.2">
      <c r="A8" s="41"/>
      <c r="B8" s="4" t="s">
        <v>105</v>
      </c>
      <c r="C8" s="4" t="s">
        <v>106</v>
      </c>
      <c r="D8" s="4" t="s">
        <v>107</v>
      </c>
      <c r="E8" s="4" t="s">
        <v>105</v>
      </c>
      <c r="F8" s="4" t="s">
        <v>106</v>
      </c>
      <c r="G8" s="4" t="s">
        <v>107</v>
      </c>
      <c r="H8" s="4" t="s">
        <v>105</v>
      </c>
      <c r="I8" s="4" t="s">
        <v>106</v>
      </c>
      <c r="J8" s="4" t="s">
        <v>107</v>
      </c>
      <c r="K8" s="4" t="s">
        <v>105</v>
      </c>
      <c r="L8" s="4" t="s">
        <v>106</v>
      </c>
      <c r="M8" s="4" t="s">
        <v>107</v>
      </c>
      <c r="N8" s="4" t="s">
        <v>105</v>
      </c>
      <c r="O8" s="4" t="s">
        <v>106</v>
      </c>
      <c r="P8" s="4" t="s">
        <v>107</v>
      </c>
      <c r="Q8" s="4" t="s">
        <v>105</v>
      </c>
      <c r="R8" s="4" t="s">
        <v>106</v>
      </c>
      <c r="S8" s="4" t="s">
        <v>107</v>
      </c>
      <c r="T8" s="4" t="s">
        <v>105</v>
      </c>
      <c r="U8" s="4" t="s">
        <v>106</v>
      </c>
      <c r="V8" s="4" t="s">
        <v>107</v>
      </c>
      <c r="W8" s="4" t="s">
        <v>105</v>
      </c>
      <c r="X8" s="4" t="s">
        <v>106</v>
      </c>
      <c r="Y8" s="4" t="s">
        <v>107</v>
      </c>
      <c r="Z8" s="4" t="s">
        <v>105</v>
      </c>
      <c r="AA8" s="4" t="s">
        <v>106</v>
      </c>
      <c r="AB8" s="4" t="s">
        <v>107</v>
      </c>
      <c r="AC8" s="4" t="s">
        <v>105</v>
      </c>
      <c r="AD8" s="4" t="s">
        <v>106</v>
      </c>
      <c r="AE8" s="4" t="s">
        <v>107</v>
      </c>
      <c r="AF8" s="4" t="s">
        <v>105</v>
      </c>
      <c r="AG8" s="4" t="s">
        <v>106</v>
      </c>
      <c r="AH8" s="4" t="s">
        <v>107</v>
      </c>
      <c r="AI8" s="4" t="s">
        <v>105</v>
      </c>
      <c r="AJ8" s="4" t="s">
        <v>106</v>
      </c>
      <c r="AK8" s="4" t="s">
        <v>107</v>
      </c>
      <c r="AL8" s="4" t="s">
        <v>105</v>
      </c>
      <c r="AM8" s="4" t="s">
        <v>106</v>
      </c>
      <c r="AN8" s="4" t="s">
        <v>107</v>
      </c>
      <c r="AO8" s="4" t="s">
        <v>105</v>
      </c>
      <c r="AP8" s="4" t="s">
        <v>106</v>
      </c>
      <c r="AQ8" s="4" t="s">
        <v>107</v>
      </c>
      <c r="AR8" s="4" t="s">
        <v>105</v>
      </c>
      <c r="AS8" s="4" t="s">
        <v>106</v>
      </c>
      <c r="AT8" s="4" t="s">
        <v>107</v>
      </c>
      <c r="AU8" s="4" t="s">
        <v>105</v>
      </c>
      <c r="AV8" s="4" t="s">
        <v>106</v>
      </c>
      <c r="AW8" s="4" t="s">
        <v>107</v>
      </c>
      <c r="AX8" s="4" t="s">
        <v>105</v>
      </c>
      <c r="AY8" s="4" t="s">
        <v>106</v>
      </c>
      <c r="AZ8" s="4" t="s">
        <v>107</v>
      </c>
      <c r="BA8" s="4" t="s">
        <v>105</v>
      </c>
      <c r="BB8" s="4" t="s">
        <v>106</v>
      </c>
      <c r="BC8" s="4" t="s">
        <v>107</v>
      </c>
      <c r="BD8" s="4" t="s">
        <v>105</v>
      </c>
      <c r="BE8" s="4" t="s">
        <v>106</v>
      </c>
      <c r="BF8" s="4" t="s">
        <v>107</v>
      </c>
      <c r="BG8" s="4" t="s">
        <v>105</v>
      </c>
      <c r="BH8" s="4" t="s">
        <v>106</v>
      </c>
      <c r="BI8" s="4" t="s">
        <v>107</v>
      </c>
      <c r="BJ8" s="4" t="s">
        <v>105</v>
      </c>
      <c r="BK8" s="4" t="s">
        <v>106</v>
      </c>
      <c r="BL8" s="4" t="s">
        <v>107</v>
      </c>
      <c r="BM8" s="4" t="s">
        <v>105</v>
      </c>
      <c r="BN8" s="4" t="s">
        <v>106</v>
      </c>
      <c r="BO8" s="4" t="s">
        <v>107</v>
      </c>
      <c r="BP8" s="4" t="s">
        <v>105</v>
      </c>
      <c r="BQ8" s="4" t="s">
        <v>106</v>
      </c>
      <c r="BR8" s="4" t="s">
        <v>107</v>
      </c>
      <c r="BS8" s="4" t="s">
        <v>105</v>
      </c>
      <c r="BT8" s="4" t="s">
        <v>106</v>
      </c>
      <c r="BU8" s="4" t="s">
        <v>107</v>
      </c>
      <c r="BV8" s="4" t="s">
        <v>105</v>
      </c>
      <c r="BW8" s="4" t="s">
        <v>106</v>
      </c>
      <c r="BX8" s="4" t="s">
        <v>107</v>
      </c>
      <c r="BY8" s="4" t="s">
        <v>105</v>
      </c>
      <c r="BZ8" s="4" t="s">
        <v>106</v>
      </c>
      <c r="CA8" s="4" t="s">
        <v>107</v>
      </c>
    </row>
    <row r="9" spans="1:79" x14ac:dyDescent="0.2">
      <c r="A9" s="5" t="s">
        <v>108</v>
      </c>
      <c r="B9" s="6">
        <v>738368</v>
      </c>
      <c r="C9" s="6">
        <v>446213</v>
      </c>
      <c r="D9" s="6">
        <v>292155</v>
      </c>
      <c r="E9" s="6">
        <v>3487957</v>
      </c>
      <c r="F9" s="6">
        <v>2181364</v>
      </c>
      <c r="G9" s="6">
        <v>1306593</v>
      </c>
      <c r="H9" s="6">
        <f t="shared" ref="H9:AG9" si="0">SUM(H10,H15,H18,H20,H89,H93)</f>
        <v>173486</v>
      </c>
      <c r="I9" s="6">
        <f t="shared" si="0"/>
        <v>109851</v>
      </c>
      <c r="J9" s="6">
        <f t="shared" si="0"/>
        <v>63635</v>
      </c>
      <c r="K9" s="6">
        <f t="shared" si="0"/>
        <v>289324</v>
      </c>
      <c r="L9" s="6">
        <f t="shared" si="0"/>
        <v>181032</v>
      </c>
      <c r="M9" s="6">
        <f t="shared" si="0"/>
        <v>108292</v>
      </c>
      <c r="N9" s="7">
        <f t="shared" si="0"/>
        <v>81646</v>
      </c>
      <c r="O9" s="6">
        <f t="shared" si="0"/>
        <v>50975</v>
      </c>
      <c r="P9" s="6">
        <f t="shared" si="0"/>
        <v>30671</v>
      </c>
      <c r="Q9" s="6">
        <f t="shared" si="0"/>
        <v>285169</v>
      </c>
      <c r="R9" s="6">
        <f t="shared" si="0"/>
        <v>180162</v>
      </c>
      <c r="S9" s="6">
        <f t="shared" si="0"/>
        <v>105007</v>
      </c>
      <c r="T9" s="6">
        <f t="shared" si="0"/>
        <v>72009</v>
      </c>
      <c r="U9" s="6">
        <f t="shared" si="0"/>
        <v>44901</v>
      </c>
      <c r="V9" s="6">
        <f t="shared" si="0"/>
        <v>27108</v>
      </c>
      <c r="W9" s="6">
        <f t="shared" si="0"/>
        <v>309679</v>
      </c>
      <c r="X9" s="6">
        <f t="shared" si="0"/>
        <v>196941</v>
      </c>
      <c r="Y9" s="6">
        <f t="shared" si="0"/>
        <v>112738</v>
      </c>
      <c r="Z9" s="6">
        <f t="shared" si="0"/>
        <v>57852</v>
      </c>
      <c r="AA9" s="7">
        <f t="shared" si="0"/>
        <v>34665</v>
      </c>
      <c r="AB9" s="6">
        <f t="shared" si="0"/>
        <v>23187</v>
      </c>
      <c r="AC9" s="6">
        <f t="shared" si="0"/>
        <v>298645</v>
      </c>
      <c r="AD9" s="6">
        <f t="shared" si="0"/>
        <v>186803</v>
      </c>
      <c r="AE9" s="6">
        <f t="shared" si="0"/>
        <v>111842</v>
      </c>
      <c r="AF9" s="6">
        <f t="shared" si="0"/>
        <v>54512</v>
      </c>
      <c r="AG9" s="6">
        <f t="shared" si="0"/>
        <v>32408</v>
      </c>
      <c r="AH9" s="6">
        <f t="shared" ref="AH9:BO9" si="1">SUM(AH10,AH15,AH18,AH20,AH89,AH93)</f>
        <v>22104</v>
      </c>
      <c r="AI9" s="6">
        <f t="shared" si="1"/>
        <v>305322</v>
      </c>
      <c r="AJ9" s="6">
        <f t="shared" si="1"/>
        <v>190655</v>
      </c>
      <c r="AK9" s="6">
        <f t="shared" si="1"/>
        <v>114667</v>
      </c>
      <c r="AL9" s="6">
        <f t="shared" si="1"/>
        <v>49985</v>
      </c>
      <c r="AM9" s="6">
        <f t="shared" si="1"/>
        <v>29036</v>
      </c>
      <c r="AN9" s="6">
        <f t="shared" si="1"/>
        <v>20949</v>
      </c>
      <c r="AO9" s="6">
        <f t="shared" si="1"/>
        <v>306539</v>
      </c>
      <c r="AP9" s="6">
        <f t="shared" si="1"/>
        <v>190782</v>
      </c>
      <c r="AQ9" s="6">
        <f t="shared" si="1"/>
        <v>115757</v>
      </c>
      <c r="AR9" s="6">
        <f t="shared" si="1"/>
        <v>41915</v>
      </c>
      <c r="AS9" s="6">
        <f t="shared" si="1"/>
        <v>24148</v>
      </c>
      <c r="AT9" s="6">
        <f t="shared" si="1"/>
        <v>17767</v>
      </c>
      <c r="AU9" s="6">
        <f t="shared" si="1"/>
        <v>281239</v>
      </c>
      <c r="AV9" s="6">
        <f t="shared" si="1"/>
        <v>173128</v>
      </c>
      <c r="AW9" s="6">
        <f t="shared" si="1"/>
        <v>108111</v>
      </c>
      <c r="AX9" s="6">
        <f t="shared" si="1"/>
        <v>41503</v>
      </c>
      <c r="AY9" s="6">
        <f t="shared" si="1"/>
        <v>23749</v>
      </c>
      <c r="AZ9" s="6">
        <f t="shared" si="1"/>
        <v>17754</v>
      </c>
      <c r="BA9" s="6">
        <f t="shared" si="1"/>
        <v>281344</v>
      </c>
      <c r="BB9" s="6">
        <f t="shared" si="1"/>
        <v>174619</v>
      </c>
      <c r="BC9" s="6">
        <f t="shared" si="1"/>
        <v>106725</v>
      </c>
      <c r="BD9" s="6">
        <f t="shared" si="1"/>
        <v>45218</v>
      </c>
      <c r="BE9" s="6">
        <f t="shared" si="1"/>
        <v>26469</v>
      </c>
      <c r="BF9" s="6">
        <f t="shared" si="1"/>
        <v>18749</v>
      </c>
      <c r="BG9" s="6">
        <f t="shared" si="1"/>
        <v>313109</v>
      </c>
      <c r="BH9" s="6">
        <f t="shared" si="1"/>
        <v>196082</v>
      </c>
      <c r="BI9" s="6">
        <f t="shared" si="1"/>
        <v>117027</v>
      </c>
      <c r="BJ9" s="6">
        <f t="shared" si="1"/>
        <v>40660</v>
      </c>
      <c r="BK9" s="6">
        <f t="shared" si="1"/>
        <v>23387</v>
      </c>
      <c r="BL9" s="6">
        <f t="shared" si="1"/>
        <v>17273</v>
      </c>
      <c r="BM9" s="6">
        <f t="shared" si="1"/>
        <v>285633</v>
      </c>
      <c r="BN9" s="6">
        <f t="shared" si="1"/>
        <v>178794</v>
      </c>
      <c r="BO9" s="6">
        <f t="shared" si="1"/>
        <v>106839</v>
      </c>
      <c r="BP9" s="6">
        <f t="shared" ref="BP9:CA9" si="2">SUM(BP10,BP15,BP18,BP20,BP89,BP93)</f>
        <v>39617</v>
      </c>
      <c r="BQ9" s="6">
        <f t="shared" si="2"/>
        <v>23068</v>
      </c>
      <c r="BR9" s="6">
        <f t="shared" si="2"/>
        <v>16549</v>
      </c>
      <c r="BS9" s="6">
        <f t="shared" si="2"/>
        <v>287406</v>
      </c>
      <c r="BT9" s="6">
        <f t="shared" si="2"/>
        <v>179736</v>
      </c>
      <c r="BU9" s="6">
        <f t="shared" si="2"/>
        <v>107670</v>
      </c>
      <c r="BV9" s="6">
        <f t="shared" si="2"/>
        <v>39965</v>
      </c>
      <c r="BW9" s="6">
        <f t="shared" si="2"/>
        <v>23556</v>
      </c>
      <c r="BX9" s="6">
        <f t="shared" si="2"/>
        <v>16409</v>
      </c>
      <c r="BY9" s="6">
        <f t="shared" si="2"/>
        <v>244548</v>
      </c>
      <c r="BZ9" s="6">
        <f t="shared" si="2"/>
        <v>152630</v>
      </c>
      <c r="CA9" s="6">
        <f t="shared" si="2"/>
        <v>91918</v>
      </c>
    </row>
    <row r="10" spans="1:79" x14ac:dyDescent="0.2">
      <c r="A10" s="8" t="s">
        <v>2</v>
      </c>
      <c r="B10" s="9">
        <v>185384</v>
      </c>
      <c r="C10" s="9">
        <v>109844</v>
      </c>
      <c r="D10" s="9">
        <v>75540</v>
      </c>
      <c r="E10" s="9">
        <v>977943</v>
      </c>
      <c r="F10" s="9">
        <v>592255</v>
      </c>
      <c r="G10" s="9">
        <v>385688</v>
      </c>
      <c r="H10" s="9">
        <f t="shared" ref="H10:AK10" si="3">SUM(H11:H14)</f>
        <v>40911</v>
      </c>
      <c r="I10" s="9">
        <f t="shared" si="3"/>
        <v>24996</v>
      </c>
      <c r="J10" s="9">
        <f t="shared" si="3"/>
        <v>15915</v>
      </c>
      <c r="K10" s="9">
        <f t="shared" si="3"/>
        <v>81394</v>
      </c>
      <c r="L10" s="9">
        <f t="shared" si="3"/>
        <v>48916</v>
      </c>
      <c r="M10" s="9">
        <f t="shared" si="3"/>
        <v>32478</v>
      </c>
      <c r="N10" s="9">
        <f t="shared" si="3"/>
        <v>19538</v>
      </c>
      <c r="O10" s="9">
        <f t="shared" si="3"/>
        <v>11548</v>
      </c>
      <c r="P10" s="9">
        <f t="shared" si="3"/>
        <v>7990</v>
      </c>
      <c r="Q10" s="9">
        <f t="shared" si="3"/>
        <v>80083</v>
      </c>
      <c r="R10" s="9">
        <f t="shared" si="3"/>
        <v>48434</v>
      </c>
      <c r="S10" s="9">
        <f t="shared" si="3"/>
        <v>31649</v>
      </c>
      <c r="T10" s="9">
        <f t="shared" si="3"/>
        <v>17085</v>
      </c>
      <c r="U10" s="9">
        <f t="shared" si="3"/>
        <v>9942</v>
      </c>
      <c r="V10" s="9">
        <f t="shared" si="3"/>
        <v>7143</v>
      </c>
      <c r="W10" s="9">
        <f t="shared" si="3"/>
        <v>85684</v>
      </c>
      <c r="X10" s="9">
        <f t="shared" si="3"/>
        <v>52086</v>
      </c>
      <c r="Y10" s="9">
        <f t="shared" si="3"/>
        <v>33598</v>
      </c>
      <c r="Z10" s="9">
        <f t="shared" si="3"/>
        <v>14197</v>
      </c>
      <c r="AA10" s="9">
        <f t="shared" si="3"/>
        <v>8356</v>
      </c>
      <c r="AB10" s="9">
        <f t="shared" si="3"/>
        <v>5841</v>
      </c>
      <c r="AC10" s="9">
        <f t="shared" si="3"/>
        <v>80777</v>
      </c>
      <c r="AD10" s="9">
        <f t="shared" si="3"/>
        <v>49059</v>
      </c>
      <c r="AE10" s="9">
        <f t="shared" si="3"/>
        <v>31718</v>
      </c>
      <c r="AF10" s="9">
        <f t="shared" si="3"/>
        <v>13403</v>
      </c>
      <c r="AG10" s="9">
        <f t="shared" si="3"/>
        <v>7985</v>
      </c>
      <c r="AH10" s="9">
        <f t="shared" si="3"/>
        <v>5418</v>
      </c>
      <c r="AI10" s="9">
        <f t="shared" si="3"/>
        <v>85361</v>
      </c>
      <c r="AJ10" s="9">
        <f t="shared" si="3"/>
        <v>52064</v>
      </c>
      <c r="AK10" s="9">
        <f t="shared" si="3"/>
        <v>33297</v>
      </c>
      <c r="AL10" s="9">
        <f t="shared" ref="AL10:AW10" si="4">SUM(AL11:AL14)</f>
        <v>12525</v>
      </c>
      <c r="AM10" s="9">
        <f t="shared" si="4"/>
        <v>7341</v>
      </c>
      <c r="AN10" s="9">
        <f t="shared" si="4"/>
        <v>5184</v>
      </c>
      <c r="AO10" s="9">
        <f t="shared" si="4"/>
        <v>84993</v>
      </c>
      <c r="AP10" s="9">
        <f t="shared" si="4"/>
        <v>52116</v>
      </c>
      <c r="AQ10" s="9">
        <f t="shared" si="4"/>
        <v>32877</v>
      </c>
      <c r="AR10" s="9">
        <f t="shared" si="4"/>
        <v>10898</v>
      </c>
      <c r="AS10" s="9">
        <f t="shared" si="4"/>
        <v>6405</v>
      </c>
      <c r="AT10" s="9">
        <f t="shared" si="4"/>
        <v>4493</v>
      </c>
      <c r="AU10" s="9">
        <f t="shared" si="4"/>
        <v>77281</v>
      </c>
      <c r="AV10" s="9">
        <f t="shared" si="4"/>
        <v>46608</v>
      </c>
      <c r="AW10" s="9">
        <f t="shared" si="4"/>
        <v>30673</v>
      </c>
      <c r="AX10" s="9">
        <f t="shared" ref="AX10:BO10" si="5">SUM(AX11:AX14)</f>
        <v>10058</v>
      </c>
      <c r="AY10" s="9">
        <f t="shared" si="5"/>
        <v>5930</v>
      </c>
      <c r="AZ10" s="9">
        <f t="shared" si="5"/>
        <v>4128</v>
      </c>
      <c r="BA10" s="9">
        <f t="shared" si="5"/>
        <v>75500</v>
      </c>
      <c r="BB10" s="9">
        <f t="shared" si="5"/>
        <v>45556</v>
      </c>
      <c r="BC10" s="9">
        <f t="shared" si="5"/>
        <v>29944</v>
      </c>
      <c r="BD10" s="9">
        <f t="shared" si="5"/>
        <v>11586</v>
      </c>
      <c r="BE10" s="9">
        <f t="shared" si="5"/>
        <v>6902</v>
      </c>
      <c r="BF10" s="9">
        <f t="shared" si="5"/>
        <v>4684</v>
      </c>
      <c r="BG10" s="9">
        <f t="shared" si="5"/>
        <v>87127</v>
      </c>
      <c r="BH10" s="9">
        <f t="shared" si="5"/>
        <v>53369</v>
      </c>
      <c r="BI10" s="9">
        <f t="shared" si="5"/>
        <v>33758</v>
      </c>
      <c r="BJ10" s="9">
        <f t="shared" si="5"/>
        <v>10641</v>
      </c>
      <c r="BK10" s="9">
        <f t="shared" si="5"/>
        <v>6224</v>
      </c>
      <c r="BL10" s="9">
        <f t="shared" si="5"/>
        <v>4417</v>
      </c>
      <c r="BM10" s="9">
        <f t="shared" si="5"/>
        <v>80233</v>
      </c>
      <c r="BN10" s="9">
        <f t="shared" si="5"/>
        <v>48123</v>
      </c>
      <c r="BO10" s="9">
        <f t="shared" si="5"/>
        <v>32110</v>
      </c>
      <c r="BP10" s="9">
        <f t="shared" ref="BP10:CA10" si="6">SUM(BP11:BP14)</f>
        <v>11866</v>
      </c>
      <c r="BQ10" s="9">
        <f t="shared" si="6"/>
        <v>6817</v>
      </c>
      <c r="BR10" s="9">
        <f t="shared" si="6"/>
        <v>5049</v>
      </c>
      <c r="BS10" s="9">
        <f t="shared" si="6"/>
        <v>85071</v>
      </c>
      <c r="BT10" s="9">
        <f t="shared" si="6"/>
        <v>51253</v>
      </c>
      <c r="BU10" s="9">
        <f t="shared" si="6"/>
        <v>33818</v>
      </c>
      <c r="BV10" s="9">
        <f t="shared" si="6"/>
        <v>12676</v>
      </c>
      <c r="BW10" s="9">
        <f t="shared" si="6"/>
        <v>7398</v>
      </c>
      <c r="BX10" s="9">
        <f t="shared" si="6"/>
        <v>5278</v>
      </c>
      <c r="BY10" s="9">
        <f t="shared" si="6"/>
        <v>74439</v>
      </c>
      <c r="BZ10" s="9">
        <f t="shared" si="6"/>
        <v>44671</v>
      </c>
      <c r="CA10" s="9">
        <f t="shared" si="6"/>
        <v>29768</v>
      </c>
    </row>
    <row r="11" spans="1:79" x14ac:dyDescent="0.2">
      <c r="A11" s="10" t="s">
        <v>3</v>
      </c>
      <c r="B11" s="11">
        <v>76745</v>
      </c>
      <c r="C11" s="11">
        <v>44640</v>
      </c>
      <c r="D11" s="11">
        <v>32105</v>
      </c>
      <c r="E11" s="11">
        <v>409779</v>
      </c>
      <c r="F11" s="11">
        <v>244952</v>
      </c>
      <c r="G11" s="11">
        <v>164827</v>
      </c>
      <c r="H11" s="11">
        <v>15838</v>
      </c>
      <c r="I11" s="11">
        <v>9311</v>
      </c>
      <c r="J11" s="11">
        <v>6527</v>
      </c>
      <c r="K11" s="11">
        <v>35326</v>
      </c>
      <c r="L11" s="11">
        <v>21082</v>
      </c>
      <c r="M11" s="11">
        <v>14244</v>
      </c>
      <c r="N11" s="11">
        <v>8736</v>
      </c>
      <c r="O11" s="11">
        <v>5099</v>
      </c>
      <c r="P11" s="11">
        <v>3637</v>
      </c>
      <c r="Q11" s="11">
        <v>34323</v>
      </c>
      <c r="R11" s="11">
        <v>20540</v>
      </c>
      <c r="S11" s="11">
        <v>13783</v>
      </c>
      <c r="T11" s="11">
        <v>7542</v>
      </c>
      <c r="U11" s="11">
        <v>4329</v>
      </c>
      <c r="V11" s="11">
        <v>3213</v>
      </c>
      <c r="W11" s="11">
        <v>36823</v>
      </c>
      <c r="X11" s="11">
        <v>22132</v>
      </c>
      <c r="Y11" s="11">
        <v>14691</v>
      </c>
      <c r="Z11" s="11">
        <v>5808</v>
      </c>
      <c r="AA11" s="11">
        <v>3330</v>
      </c>
      <c r="AB11" s="11">
        <v>2478</v>
      </c>
      <c r="AC11" s="11">
        <v>34077</v>
      </c>
      <c r="AD11" s="11">
        <v>20268</v>
      </c>
      <c r="AE11" s="11">
        <v>13809</v>
      </c>
      <c r="AF11" s="29">
        <v>5967</v>
      </c>
      <c r="AG11" s="29">
        <v>3480</v>
      </c>
      <c r="AH11" s="29">
        <v>2487</v>
      </c>
      <c r="AI11" s="29">
        <v>37419</v>
      </c>
      <c r="AJ11" s="29">
        <v>22592</v>
      </c>
      <c r="AK11" s="29">
        <v>14827</v>
      </c>
      <c r="AL11" s="24">
        <v>5356</v>
      </c>
      <c r="AM11" s="24">
        <v>3148</v>
      </c>
      <c r="AN11" s="24">
        <v>2208</v>
      </c>
      <c r="AO11" s="24">
        <v>35594</v>
      </c>
      <c r="AP11" s="24">
        <v>21629</v>
      </c>
      <c r="AQ11" s="24">
        <v>13965</v>
      </c>
      <c r="AR11" s="24">
        <v>4613</v>
      </c>
      <c r="AS11" s="24">
        <v>2695</v>
      </c>
      <c r="AT11" s="24">
        <v>1918</v>
      </c>
      <c r="AU11" s="24">
        <v>32578</v>
      </c>
      <c r="AV11" s="24">
        <v>19574</v>
      </c>
      <c r="AW11" s="24">
        <v>13004</v>
      </c>
      <c r="AX11" s="24">
        <v>4426</v>
      </c>
      <c r="AY11" s="24">
        <v>2541</v>
      </c>
      <c r="AZ11" s="24">
        <v>1885</v>
      </c>
      <c r="BA11" s="24">
        <v>31332</v>
      </c>
      <c r="BB11" s="24">
        <v>18645</v>
      </c>
      <c r="BC11" s="24">
        <v>12687</v>
      </c>
      <c r="BD11" s="11">
        <v>4952</v>
      </c>
      <c r="BE11" s="11">
        <v>2907</v>
      </c>
      <c r="BF11" s="11">
        <v>2045</v>
      </c>
      <c r="BG11" s="11">
        <v>36285</v>
      </c>
      <c r="BH11" s="11">
        <v>21949</v>
      </c>
      <c r="BI11" s="11">
        <v>14336</v>
      </c>
      <c r="BJ11" s="11">
        <v>4334</v>
      </c>
      <c r="BK11" s="11">
        <v>2464</v>
      </c>
      <c r="BL11" s="11">
        <v>1870</v>
      </c>
      <c r="BM11" s="11">
        <v>32595</v>
      </c>
      <c r="BN11" s="11">
        <v>19072</v>
      </c>
      <c r="BO11" s="11">
        <v>13523</v>
      </c>
      <c r="BP11" s="11">
        <v>4318</v>
      </c>
      <c r="BQ11" s="11">
        <v>2439</v>
      </c>
      <c r="BR11" s="11">
        <v>1879</v>
      </c>
      <c r="BS11" s="11">
        <v>33828</v>
      </c>
      <c r="BT11" s="11">
        <v>20041</v>
      </c>
      <c r="BU11" s="11">
        <v>13787</v>
      </c>
      <c r="BV11" s="11">
        <v>4855</v>
      </c>
      <c r="BW11" s="11">
        <v>2897</v>
      </c>
      <c r="BX11" s="11">
        <v>1958</v>
      </c>
      <c r="BY11" s="11">
        <v>29599</v>
      </c>
      <c r="BZ11" s="11">
        <v>17428</v>
      </c>
      <c r="CA11" s="11">
        <v>12171</v>
      </c>
    </row>
    <row r="12" spans="1:79" x14ac:dyDescent="0.2">
      <c r="A12" s="10" t="s">
        <v>4</v>
      </c>
      <c r="B12" s="11">
        <v>60157</v>
      </c>
      <c r="C12" s="11">
        <v>38275</v>
      </c>
      <c r="D12" s="11">
        <v>21882</v>
      </c>
      <c r="E12" s="11">
        <v>289588</v>
      </c>
      <c r="F12" s="11">
        <v>193525</v>
      </c>
      <c r="G12" s="11">
        <v>96063</v>
      </c>
      <c r="H12" s="11">
        <v>15075</v>
      </c>
      <c r="I12" s="11">
        <v>10148</v>
      </c>
      <c r="J12" s="11">
        <v>4927</v>
      </c>
      <c r="K12" s="11">
        <v>23313</v>
      </c>
      <c r="L12" s="11">
        <v>15709</v>
      </c>
      <c r="M12" s="11">
        <v>7604</v>
      </c>
      <c r="N12" s="11">
        <v>5667</v>
      </c>
      <c r="O12" s="11">
        <v>3610</v>
      </c>
      <c r="P12" s="11">
        <v>2057</v>
      </c>
      <c r="Q12" s="11">
        <v>22445</v>
      </c>
      <c r="R12" s="11">
        <v>15241</v>
      </c>
      <c r="S12" s="11">
        <v>7204</v>
      </c>
      <c r="T12" s="11">
        <v>5150</v>
      </c>
      <c r="U12" s="11">
        <v>3217</v>
      </c>
      <c r="V12" s="11">
        <v>1933</v>
      </c>
      <c r="W12" s="11">
        <v>24058</v>
      </c>
      <c r="X12" s="11">
        <v>16144</v>
      </c>
      <c r="Y12" s="11">
        <v>7914</v>
      </c>
      <c r="Z12" s="11">
        <v>4420</v>
      </c>
      <c r="AA12" s="11">
        <v>2783</v>
      </c>
      <c r="AB12" s="11">
        <v>1637</v>
      </c>
      <c r="AC12" s="11">
        <v>22976</v>
      </c>
      <c r="AD12" s="11">
        <v>15342</v>
      </c>
      <c r="AE12" s="11">
        <v>7634</v>
      </c>
      <c r="AF12" s="29">
        <v>3933</v>
      </c>
      <c r="AG12" s="29">
        <v>2513</v>
      </c>
      <c r="AH12" s="29">
        <v>1420</v>
      </c>
      <c r="AI12" s="29">
        <v>24034</v>
      </c>
      <c r="AJ12" s="29">
        <v>16456</v>
      </c>
      <c r="AK12" s="29">
        <v>7578</v>
      </c>
      <c r="AL12" s="24">
        <v>4024</v>
      </c>
      <c r="AM12" s="24">
        <v>2506</v>
      </c>
      <c r="AN12" s="24">
        <v>1518</v>
      </c>
      <c r="AO12" s="24">
        <v>26068</v>
      </c>
      <c r="AP12" s="24">
        <v>17781</v>
      </c>
      <c r="AQ12" s="24">
        <v>8287</v>
      </c>
      <c r="AR12" s="24">
        <v>3391</v>
      </c>
      <c r="AS12" s="24">
        <v>2101</v>
      </c>
      <c r="AT12" s="24">
        <v>1290</v>
      </c>
      <c r="AU12" s="24">
        <v>22754</v>
      </c>
      <c r="AV12" s="24">
        <v>15218</v>
      </c>
      <c r="AW12" s="24">
        <v>7536</v>
      </c>
      <c r="AX12" s="24">
        <v>3039</v>
      </c>
      <c r="AY12" s="24">
        <v>1870</v>
      </c>
      <c r="AZ12" s="24">
        <v>1169</v>
      </c>
      <c r="BA12" s="24">
        <v>21850</v>
      </c>
      <c r="BB12" s="24">
        <v>14454</v>
      </c>
      <c r="BC12" s="24">
        <v>7396</v>
      </c>
      <c r="BD12" s="11">
        <v>3839</v>
      </c>
      <c r="BE12" s="11">
        <v>2366</v>
      </c>
      <c r="BF12" s="11">
        <v>1473</v>
      </c>
      <c r="BG12" s="11">
        <v>26735</v>
      </c>
      <c r="BH12" s="11">
        <v>17612</v>
      </c>
      <c r="BI12" s="11">
        <v>9123</v>
      </c>
      <c r="BJ12" s="11">
        <v>3727</v>
      </c>
      <c r="BK12" s="11">
        <v>2257</v>
      </c>
      <c r="BL12" s="11">
        <v>1470</v>
      </c>
      <c r="BM12" s="11">
        <v>25625</v>
      </c>
      <c r="BN12" s="11">
        <v>16841</v>
      </c>
      <c r="BO12" s="11">
        <v>8784</v>
      </c>
      <c r="BP12" s="11">
        <v>3926</v>
      </c>
      <c r="BQ12" s="11">
        <v>2414</v>
      </c>
      <c r="BR12" s="11">
        <v>1512</v>
      </c>
      <c r="BS12" s="11">
        <v>26386</v>
      </c>
      <c r="BT12" s="11">
        <v>17367</v>
      </c>
      <c r="BU12" s="11">
        <v>9019</v>
      </c>
      <c r="BV12" s="11">
        <v>3966</v>
      </c>
      <c r="BW12" s="11">
        <v>2490</v>
      </c>
      <c r="BX12" s="11">
        <v>1476</v>
      </c>
      <c r="BY12" s="11">
        <v>23344</v>
      </c>
      <c r="BZ12" s="11">
        <v>15360</v>
      </c>
      <c r="CA12" s="11">
        <v>7984</v>
      </c>
    </row>
    <row r="13" spans="1:79" x14ac:dyDescent="0.2">
      <c r="A13" s="10" t="s">
        <v>5</v>
      </c>
      <c r="B13" s="11">
        <v>28155</v>
      </c>
      <c r="C13" s="11">
        <v>17446</v>
      </c>
      <c r="D13" s="11">
        <v>10709</v>
      </c>
      <c r="E13" s="11">
        <v>103668</v>
      </c>
      <c r="F13" s="11">
        <v>66514</v>
      </c>
      <c r="G13" s="11">
        <v>37154</v>
      </c>
      <c r="H13" s="11">
        <v>5951</v>
      </c>
      <c r="I13" s="11">
        <v>3565</v>
      </c>
      <c r="J13" s="11">
        <v>2386</v>
      </c>
      <c r="K13" s="11">
        <v>8001</v>
      </c>
      <c r="L13" s="11">
        <v>4974</v>
      </c>
      <c r="M13" s="11">
        <v>3027</v>
      </c>
      <c r="N13" s="11">
        <v>2598</v>
      </c>
      <c r="O13" s="11">
        <v>1662</v>
      </c>
      <c r="P13" s="11">
        <v>936</v>
      </c>
      <c r="Q13" s="11">
        <v>8614</v>
      </c>
      <c r="R13" s="11">
        <v>5544</v>
      </c>
      <c r="S13" s="11">
        <v>3070</v>
      </c>
      <c r="T13" s="11">
        <v>2066</v>
      </c>
      <c r="U13" s="11">
        <v>1322</v>
      </c>
      <c r="V13" s="11">
        <v>744</v>
      </c>
      <c r="W13" s="11">
        <v>8847</v>
      </c>
      <c r="X13" s="11">
        <v>5659</v>
      </c>
      <c r="Y13" s="11">
        <v>3188</v>
      </c>
      <c r="Z13" s="11">
        <v>2251</v>
      </c>
      <c r="AA13" s="11">
        <v>1437</v>
      </c>
      <c r="AB13" s="11">
        <v>814</v>
      </c>
      <c r="AC13" s="11">
        <v>8830</v>
      </c>
      <c r="AD13" s="11">
        <v>5721</v>
      </c>
      <c r="AE13" s="11">
        <v>3109</v>
      </c>
      <c r="AF13" s="29">
        <v>2113</v>
      </c>
      <c r="AG13" s="29">
        <v>1374</v>
      </c>
      <c r="AH13" s="29">
        <v>739</v>
      </c>
      <c r="AI13" s="29">
        <v>8973</v>
      </c>
      <c r="AJ13" s="29">
        <v>5805</v>
      </c>
      <c r="AK13" s="29">
        <v>3168</v>
      </c>
      <c r="AL13" s="24">
        <v>1733</v>
      </c>
      <c r="AM13" s="24">
        <v>1052</v>
      </c>
      <c r="AN13" s="24">
        <v>681</v>
      </c>
      <c r="AO13" s="24">
        <v>8512</v>
      </c>
      <c r="AP13" s="24">
        <v>5468</v>
      </c>
      <c r="AQ13" s="24">
        <v>3044</v>
      </c>
      <c r="AR13" s="24">
        <v>1671</v>
      </c>
      <c r="AS13" s="24">
        <v>1017</v>
      </c>
      <c r="AT13" s="24">
        <v>654</v>
      </c>
      <c r="AU13" s="24">
        <v>7740</v>
      </c>
      <c r="AV13" s="24">
        <v>5026</v>
      </c>
      <c r="AW13" s="24">
        <v>2714</v>
      </c>
      <c r="AX13" s="24">
        <v>1582</v>
      </c>
      <c r="AY13" s="24">
        <v>1003</v>
      </c>
      <c r="AZ13" s="24">
        <v>579</v>
      </c>
      <c r="BA13" s="24">
        <v>8026</v>
      </c>
      <c r="BB13" s="24">
        <v>5086</v>
      </c>
      <c r="BC13" s="24">
        <v>2940</v>
      </c>
      <c r="BD13" s="11">
        <v>1935</v>
      </c>
      <c r="BE13" s="11">
        <v>1203</v>
      </c>
      <c r="BF13" s="11">
        <v>732</v>
      </c>
      <c r="BG13" s="11">
        <v>9462</v>
      </c>
      <c r="BH13" s="11">
        <v>6177</v>
      </c>
      <c r="BI13" s="11">
        <v>3285</v>
      </c>
      <c r="BJ13" s="11">
        <v>1741</v>
      </c>
      <c r="BK13" s="11">
        <v>1078</v>
      </c>
      <c r="BL13" s="11">
        <v>663</v>
      </c>
      <c r="BM13" s="11">
        <v>8096</v>
      </c>
      <c r="BN13" s="11">
        <v>5199</v>
      </c>
      <c r="BO13" s="11">
        <v>2897</v>
      </c>
      <c r="BP13" s="11">
        <v>2478</v>
      </c>
      <c r="BQ13" s="11">
        <v>1478</v>
      </c>
      <c r="BR13" s="11">
        <v>1000</v>
      </c>
      <c r="BS13" s="11">
        <v>10070</v>
      </c>
      <c r="BT13" s="11">
        <v>6493</v>
      </c>
      <c r="BU13" s="11">
        <v>3577</v>
      </c>
      <c r="BV13" s="11">
        <v>2036</v>
      </c>
      <c r="BW13" s="11">
        <v>1255</v>
      </c>
      <c r="BX13" s="11">
        <v>781</v>
      </c>
      <c r="BY13" s="11">
        <v>8497</v>
      </c>
      <c r="BZ13" s="11">
        <v>5362</v>
      </c>
      <c r="CA13" s="11">
        <v>3135</v>
      </c>
    </row>
    <row r="14" spans="1:79" x14ac:dyDescent="0.2">
      <c r="A14" s="10" t="s">
        <v>6</v>
      </c>
      <c r="B14" s="11">
        <v>20327</v>
      </c>
      <c r="C14" s="11">
        <v>9483</v>
      </c>
      <c r="D14" s="11">
        <v>10844</v>
      </c>
      <c r="E14" s="11">
        <v>174908</v>
      </c>
      <c r="F14" s="11">
        <v>87264</v>
      </c>
      <c r="G14" s="11">
        <v>87644</v>
      </c>
      <c r="H14" s="11">
        <v>4047</v>
      </c>
      <c r="I14" s="11">
        <v>1972</v>
      </c>
      <c r="J14" s="11">
        <v>2075</v>
      </c>
      <c r="K14" s="11">
        <v>14754</v>
      </c>
      <c r="L14" s="11">
        <v>7151</v>
      </c>
      <c r="M14" s="11">
        <v>7603</v>
      </c>
      <c r="N14" s="11">
        <v>2537</v>
      </c>
      <c r="O14" s="11">
        <v>1177</v>
      </c>
      <c r="P14" s="11">
        <v>1360</v>
      </c>
      <c r="Q14" s="11">
        <v>14701</v>
      </c>
      <c r="R14" s="11">
        <v>7109</v>
      </c>
      <c r="S14" s="11">
        <v>7592</v>
      </c>
      <c r="T14" s="11">
        <v>2327</v>
      </c>
      <c r="U14" s="11">
        <v>1074</v>
      </c>
      <c r="V14" s="11">
        <v>1253</v>
      </c>
      <c r="W14" s="11">
        <v>15956</v>
      </c>
      <c r="X14" s="11">
        <v>8151</v>
      </c>
      <c r="Y14" s="11">
        <v>7805</v>
      </c>
      <c r="Z14" s="11">
        <v>1718</v>
      </c>
      <c r="AA14" s="11">
        <v>806</v>
      </c>
      <c r="AB14" s="11">
        <v>912</v>
      </c>
      <c r="AC14" s="11">
        <v>14894</v>
      </c>
      <c r="AD14" s="11">
        <v>7728</v>
      </c>
      <c r="AE14" s="11">
        <v>7166</v>
      </c>
      <c r="AF14" s="29">
        <v>1390</v>
      </c>
      <c r="AG14" s="29">
        <v>618</v>
      </c>
      <c r="AH14" s="29">
        <v>772</v>
      </c>
      <c r="AI14" s="29">
        <v>14935</v>
      </c>
      <c r="AJ14" s="29">
        <v>7211</v>
      </c>
      <c r="AK14" s="29">
        <v>7724</v>
      </c>
      <c r="AL14" s="24">
        <v>1412</v>
      </c>
      <c r="AM14" s="24">
        <v>635</v>
      </c>
      <c r="AN14" s="24">
        <v>777</v>
      </c>
      <c r="AO14" s="24">
        <v>14819</v>
      </c>
      <c r="AP14" s="24">
        <v>7238</v>
      </c>
      <c r="AQ14" s="24">
        <v>7581</v>
      </c>
      <c r="AR14" s="24">
        <v>1223</v>
      </c>
      <c r="AS14" s="24">
        <v>592</v>
      </c>
      <c r="AT14" s="24">
        <v>631</v>
      </c>
      <c r="AU14" s="24">
        <v>14209</v>
      </c>
      <c r="AV14" s="24">
        <v>6790</v>
      </c>
      <c r="AW14" s="24">
        <v>7419</v>
      </c>
      <c r="AX14" s="24">
        <v>1011</v>
      </c>
      <c r="AY14" s="24">
        <v>516</v>
      </c>
      <c r="AZ14" s="24">
        <v>495</v>
      </c>
      <c r="BA14" s="24">
        <v>14292</v>
      </c>
      <c r="BB14" s="24">
        <v>7371</v>
      </c>
      <c r="BC14" s="24">
        <v>6921</v>
      </c>
      <c r="BD14" s="11">
        <v>860</v>
      </c>
      <c r="BE14" s="11">
        <v>426</v>
      </c>
      <c r="BF14" s="11">
        <v>434</v>
      </c>
      <c r="BG14" s="11">
        <v>14645</v>
      </c>
      <c r="BH14" s="11">
        <v>7631</v>
      </c>
      <c r="BI14" s="11">
        <v>7014</v>
      </c>
      <c r="BJ14" s="11">
        <v>839</v>
      </c>
      <c r="BK14" s="11">
        <v>425</v>
      </c>
      <c r="BL14" s="11">
        <v>414</v>
      </c>
      <c r="BM14" s="11">
        <v>13917</v>
      </c>
      <c r="BN14" s="11">
        <v>7011</v>
      </c>
      <c r="BO14" s="11">
        <v>6906</v>
      </c>
      <c r="BP14" s="11">
        <v>1144</v>
      </c>
      <c r="BQ14" s="11">
        <v>486</v>
      </c>
      <c r="BR14" s="11">
        <v>658</v>
      </c>
      <c r="BS14" s="11">
        <v>14787</v>
      </c>
      <c r="BT14" s="11">
        <v>7352</v>
      </c>
      <c r="BU14" s="11">
        <v>7435</v>
      </c>
      <c r="BV14" s="11">
        <v>1819</v>
      </c>
      <c r="BW14" s="11">
        <v>756</v>
      </c>
      <c r="BX14" s="11">
        <v>1063</v>
      </c>
      <c r="BY14" s="11">
        <v>12999</v>
      </c>
      <c r="BZ14" s="11">
        <v>6521</v>
      </c>
      <c r="CA14" s="11">
        <v>6478</v>
      </c>
    </row>
    <row r="15" spans="1:79" x14ac:dyDescent="0.2">
      <c r="A15" s="8" t="s">
        <v>7</v>
      </c>
      <c r="B15" s="9">
        <v>29951</v>
      </c>
      <c r="C15" s="9">
        <v>10304</v>
      </c>
      <c r="D15" s="9">
        <v>19647</v>
      </c>
      <c r="E15" s="9">
        <v>59148</v>
      </c>
      <c r="F15" s="9">
        <v>18028</v>
      </c>
      <c r="G15" s="9">
        <v>41120</v>
      </c>
      <c r="H15" s="9">
        <f t="shared" ref="H15:AK15" si="7">SUM(H16:H17)</f>
        <v>2865</v>
      </c>
      <c r="I15" s="9">
        <f t="shared" si="7"/>
        <v>919</v>
      </c>
      <c r="J15" s="9">
        <f t="shared" si="7"/>
        <v>1946</v>
      </c>
      <c r="K15" s="9">
        <f t="shared" si="7"/>
        <v>4186</v>
      </c>
      <c r="L15" s="9">
        <f t="shared" si="7"/>
        <v>1393</v>
      </c>
      <c r="M15" s="9">
        <f t="shared" si="7"/>
        <v>2793</v>
      </c>
      <c r="N15" s="9">
        <f t="shared" si="7"/>
        <v>2518</v>
      </c>
      <c r="O15" s="9">
        <f t="shared" si="7"/>
        <v>927</v>
      </c>
      <c r="P15" s="9">
        <f t="shared" si="7"/>
        <v>1591</v>
      </c>
      <c r="Q15" s="9">
        <f t="shared" si="7"/>
        <v>4756</v>
      </c>
      <c r="R15" s="9">
        <f t="shared" si="7"/>
        <v>1608</v>
      </c>
      <c r="S15" s="9">
        <f t="shared" si="7"/>
        <v>3148</v>
      </c>
      <c r="T15" s="9">
        <f t="shared" si="7"/>
        <v>1931</v>
      </c>
      <c r="U15" s="9">
        <f t="shared" si="7"/>
        <v>809</v>
      </c>
      <c r="V15" s="9">
        <f t="shared" si="7"/>
        <v>1122</v>
      </c>
      <c r="W15" s="9">
        <f t="shared" si="7"/>
        <v>4030</v>
      </c>
      <c r="X15" s="9">
        <f t="shared" si="7"/>
        <v>1429</v>
      </c>
      <c r="Y15" s="9">
        <f t="shared" si="7"/>
        <v>2601</v>
      </c>
      <c r="Z15" s="9">
        <f t="shared" si="7"/>
        <v>2364</v>
      </c>
      <c r="AA15" s="9">
        <f t="shared" si="7"/>
        <v>806</v>
      </c>
      <c r="AB15" s="9">
        <f t="shared" si="7"/>
        <v>1558</v>
      </c>
      <c r="AC15" s="9">
        <f t="shared" si="7"/>
        <v>4372</v>
      </c>
      <c r="AD15" s="9">
        <f t="shared" si="7"/>
        <v>1467</v>
      </c>
      <c r="AE15" s="9">
        <f t="shared" si="7"/>
        <v>2905</v>
      </c>
      <c r="AF15" s="9">
        <f t="shared" si="7"/>
        <v>2433</v>
      </c>
      <c r="AG15" s="9">
        <f t="shared" si="7"/>
        <v>940</v>
      </c>
      <c r="AH15" s="9">
        <f t="shared" si="7"/>
        <v>1493</v>
      </c>
      <c r="AI15" s="9">
        <f t="shared" si="7"/>
        <v>5399</v>
      </c>
      <c r="AJ15" s="9">
        <f t="shared" si="7"/>
        <v>1697</v>
      </c>
      <c r="AK15" s="9">
        <f t="shared" si="7"/>
        <v>3702</v>
      </c>
      <c r="AL15" s="9">
        <f t="shared" ref="AL15:AW15" si="8">SUM(AL16:AL17)</f>
        <v>2449</v>
      </c>
      <c r="AM15" s="9">
        <f t="shared" si="8"/>
        <v>861</v>
      </c>
      <c r="AN15" s="9">
        <f t="shared" si="8"/>
        <v>1588</v>
      </c>
      <c r="AO15" s="9">
        <f t="shared" si="8"/>
        <v>4685</v>
      </c>
      <c r="AP15" s="9">
        <f t="shared" si="8"/>
        <v>1421</v>
      </c>
      <c r="AQ15" s="9">
        <f t="shared" si="8"/>
        <v>3264</v>
      </c>
      <c r="AR15" s="9">
        <f t="shared" si="8"/>
        <v>2695</v>
      </c>
      <c r="AS15" s="9">
        <f t="shared" si="8"/>
        <v>859</v>
      </c>
      <c r="AT15" s="9">
        <f t="shared" si="8"/>
        <v>1836</v>
      </c>
      <c r="AU15" s="9">
        <f t="shared" si="8"/>
        <v>5374</v>
      </c>
      <c r="AV15" s="9">
        <f t="shared" si="8"/>
        <v>1538</v>
      </c>
      <c r="AW15" s="9">
        <f t="shared" si="8"/>
        <v>3836</v>
      </c>
      <c r="AX15" s="9">
        <f t="shared" ref="AX15:BC15" si="9">SUM(AX16:AX17)</f>
        <v>2794</v>
      </c>
      <c r="AY15" s="9">
        <f t="shared" si="9"/>
        <v>895</v>
      </c>
      <c r="AZ15" s="9">
        <f t="shared" si="9"/>
        <v>1899</v>
      </c>
      <c r="BA15" s="9">
        <f t="shared" si="9"/>
        <v>5500</v>
      </c>
      <c r="BB15" s="9">
        <f t="shared" si="9"/>
        <v>1412</v>
      </c>
      <c r="BC15" s="9">
        <f t="shared" si="9"/>
        <v>4088</v>
      </c>
      <c r="BD15" s="9">
        <f t="shared" ref="BD15:BO15" si="10">SUM(BD16:BD17)</f>
        <v>2706</v>
      </c>
      <c r="BE15" s="9">
        <f t="shared" si="10"/>
        <v>828</v>
      </c>
      <c r="BF15" s="9">
        <f t="shared" si="10"/>
        <v>1878</v>
      </c>
      <c r="BG15" s="9">
        <f t="shared" si="10"/>
        <v>5906</v>
      </c>
      <c r="BH15" s="9">
        <f t="shared" si="10"/>
        <v>1624</v>
      </c>
      <c r="BI15" s="9">
        <f t="shared" si="10"/>
        <v>4282</v>
      </c>
      <c r="BJ15" s="9">
        <f t="shared" si="10"/>
        <v>2765</v>
      </c>
      <c r="BK15" s="9">
        <f t="shared" si="10"/>
        <v>755</v>
      </c>
      <c r="BL15" s="9">
        <f t="shared" si="10"/>
        <v>2010</v>
      </c>
      <c r="BM15" s="9">
        <f t="shared" si="10"/>
        <v>5405</v>
      </c>
      <c r="BN15" s="9">
        <f t="shared" si="10"/>
        <v>1404</v>
      </c>
      <c r="BO15" s="9">
        <f t="shared" si="10"/>
        <v>4001</v>
      </c>
      <c r="BP15" s="9">
        <f t="shared" ref="BP15:CA15" si="11">SUM(BP16:BP17)</f>
        <v>2206</v>
      </c>
      <c r="BQ15" s="9">
        <f t="shared" si="11"/>
        <v>757</v>
      </c>
      <c r="BR15" s="9">
        <f t="shared" si="11"/>
        <v>1449</v>
      </c>
      <c r="BS15" s="9">
        <f t="shared" si="11"/>
        <v>4932</v>
      </c>
      <c r="BT15" s="9">
        <f t="shared" si="11"/>
        <v>1463</v>
      </c>
      <c r="BU15" s="9">
        <f t="shared" si="11"/>
        <v>3469</v>
      </c>
      <c r="BV15" s="9">
        <f t="shared" si="11"/>
        <v>2225</v>
      </c>
      <c r="BW15" s="9">
        <f t="shared" si="11"/>
        <v>948</v>
      </c>
      <c r="BX15" s="9">
        <f t="shared" si="11"/>
        <v>1277</v>
      </c>
      <c r="BY15" s="9">
        <f t="shared" si="11"/>
        <v>4603</v>
      </c>
      <c r="BZ15" s="9">
        <f t="shared" si="11"/>
        <v>1572</v>
      </c>
      <c r="CA15" s="9">
        <f t="shared" si="11"/>
        <v>3031</v>
      </c>
    </row>
    <row r="16" spans="1:79" x14ac:dyDescent="0.2">
      <c r="A16" s="10" t="s">
        <v>8</v>
      </c>
      <c r="B16" s="11">
        <v>21004</v>
      </c>
      <c r="C16" s="11">
        <v>9747</v>
      </c>
      <c r="D16" s="11">
        <v>11257</v>
      </c>
      <c r="E16" s="11">
        <v>32872</v>
      </c>
      <c r="F16" s="11">
        <v>15503</v>
      </c>
      <c r="G16" s="11">
        <v>17369</v>
      </c>
      <c r="H16" s="11">
        <v>1756</v>
      </c>
      <c r="I16" s="11">
        <v>851</v>
      </c>
      <c r="J16" s="11">
        <v>905</v>
      </c>
      <c r="K16" s="11">
        <v>2618</v>
      </c>
      <c r="L16" s="11">
        <v>1206</v>
      </c>
      <c r="M16" s="11">
        <v>1412</v>
      </c>
      <c r="N16" s="11">
        <v>1888</v>
      </c>
      <c r="O16" s="11">
        <v>867</v>
      </c>
      <c r="P16" s="11">
        <v>1021</v>
      </c>
      <c r="Q16" s="11">
        <v>2997</v>
      </c>
      <c r="R16" s="11">
        <v>1390</v>
      </c>
      <c r="S16" s="11">
        <v>1607</v>
      </c>
      <c r="T16" s="11">
        <v>1546</v>
      </c>
      <c r="U16" s="11">
        <v>782</v>
      </c>
      <c r="V16" s="11">
        <v>764</v>
      </c>
      <c r="W16" s="11">
        <v>2506</v>
      </c>
      <c r="X16" s="11">
        <v>1272</v>
      </c>
      <c r="Y16" s="11">
        <v>1234</v>
      </c>
      <c r="Z16" s="11">
        <v>1471</v>
      </c>
      <c r="AA16" s="11">
        <v>749</v>
      </c>
      <c r="AB16" s="11">
        <v>722</v>
      </c>
      <c r="AC16" s="11">
        <v>2535</v>
      </c>
      <c r="AD16" s="11">
        <v>1246</v>
      </c>
      <c r="AE16" s="11">
        <v>1289</v>
      </c>
      <c r="AF16" s="29">
        <v>1948</v>
      </c>
      <c r="AG16" s="29">
        <v>877</v>
      </c>
      <c r="AH16" s="29">
        <v>1071</v>
      </c>
      <c r="AI16" s="29">
        <v>2959</v>
      </c>
      <c r="AJ16" s="29">
        <v>1362</v>
      </c>
      <c r="AK16" s="29">
        <v>1597</v>
      </c>
      <c r="AL16" s="24">
        <v>1890</v>
      </c>
      <c r="AM16" s="24">
        <v>806</v>
      </c>
      <c r="AN16" s="24">
        <v>1084</v>
      </c>
      <c r="AO16" s="24">
        <v>2806</v>
      </c>
      <c r="AP16" s="24">
        <v>1193</v>
      </c>
      <c r="AQ16" s="24">
        <v>1613</v>
      </c>
      <c r="AR16" s="24">
        <v>1744</v>
      </c>
      <c r="AS16" s="24">
        <v>825</v>
      </c>
      <c r="AT16" s="24">
        <v>919</v>
      </c>
      <c r="AU16" s="24">
        <v>2666</v>
      </c>
      <c r="AV16" s="24">
        <v>1271</v>
      </c>
      <c r="AW16" s="24">
        <v>1395</v>
      </c>
      <c r="AX16" s="24">
        <v>2108</v>
      </c>
      <c r="AY16" s="24">
        <v>872</v>
      </c>
      <c r="AZ16" s="24">
        <v>1236</v>
      </c>
      <c r="BA16" s="24">
        <v>3029</v>
      </c>
      <c r="BB16" s="24">
        <v>1308</v>
      </c>
      <c r="BC16" s="24">
        <v>1721</v>
      </c>
      <c r="BD16" s="11">
        <v>1659</v>
      </c>
      <c r="BE16" s="11">
        <v>773</v>
      </c>
      <c r="BF16" s="11">
        <v>886</v>
      </c>
      <c r="BG16" s="11">
        <v>2854</v>
      </c>
      <c r="BH16" s="11">
        <v>1348</v>
      </c>
      <c r="BI16" s="11">
        <v>1506</v>
      </c>
      <c r="BJ16" s="11">
        <v>1622</v>
      </c>
      <c r="BK16" s="11">
        <v>715</v>
      </c>
      <c r="BL16" s="11">
        <v>907</v>
      </c>
      <c r="BM16" s="11">
        <v>2579</v>
      </c>
      <c r="BN16" s="11">
        <v>1208</v>
      </c>
      <c r="BO16" s="11">
        <v>1371</v>
      </c>
      <c r="BP16" s="11">
        <v>1498</v>
      </c>
      <c r="BQ16" s="11">
        <v>720</v>
      </c>
      <c r="BR16" s="11">
        <v>778</v>
      </c>
      <c r="BS16" s="11">
        <v>2616</v>
      </c>
      <c r="BT16" s="11">
        <v>1287</v>
      </c>
      <c r="BU16" s="11">
        <v>1329</v>
      </c>
      <c r="BV16" s="11">
        <v>1874</v>
      </c>
      <c r="BW16" s="11">
        <v>910</v>
      </c>
      <c r="BX16" s="11">
        <v>964</v>
      </c>
      <c r="BY16" s="11">
        <v>2707</v>
      </c>
      <c r="BZ16" s="11">
        <v>1412</v>
      </c>
      <c r="CA16" s="11">
        <v>1295</v>
      </c>
    </row>
    <row r="17" spans="1:79" x14ac:dyDescent="0.2">
      <c r="A17" s="10" t="s">
        <v>9</v>
      </c>
      <c r="B17" s="11">
        <v>8947</v>
      </c>
      <c r="C17" s="11">
        <v>557</v>
      </c>
      <c r="D17" s="11">
        <v>8390</v>
      </c>
      <c r="E17" s="11">
        <v>26276</v>
      </c>
      <c r="F17" s="11">
        <v>2525</v>
      </c>
      <c r="G17" s="11">
        <v>23751</v>
      </c>
      <c r="H17" s="11">
        <v>1109</v>
      </c>
      <c r="I17" s="11">
        <v>68</v>
      </c>
      <c r="J17" s="11">
        <v>1041</v>
      </c>
      <c r="K17" s="11">
        <v>1568</v>
      </c>
      <c r="L17" s="11">
        <v>187</v>
      </c>
      <c r="M17" s="11">
        <v>1381</v>
      </c>
      <c r="N17" s="11">
        <v>630</v>
      </c>
      <c r="O17" s="11">
        <v>60</v>
      </c>
      <c r="P17" s="11">
        <v>570</v>
      </c>
      <c r="Q17" s="11">
        <v>1759</v>
      </c>
      <c r="R17" s="11">
        <v>218</v>
      </c>
      <c r="S17" s="11">
        <v>1541</v>
      </c>
      <c r="T17" s="11">
        <v>385</v>
      </c>
      <c r="U17" s="11">
        <v>27</v>
      </c>
      <c r="V17" s="11">
        <v>358</v>
      </c>
      <c r="W17" s="11">
        <v>1524</v>
      </c>
      <c r="X17" s="11">
        <v>157</v>
      </c>
      <c r="Y17" s="11">
        <v>1367</v>
      </c>
      <c r="Z17" s="11">
        <v>893</v>
      </c>
      <c r="AA17" s="11">
        <v>57</v>
      </c>
      <c r="AB17" s="11">
        <v>836</v>
      </c>
      <c r="AC17" s="11">
        <v>1837</v>
      </c>
      <c r="AD17" s="11">
        <v>221</v>
      </c>
      <c r="AE17" s="11">
        <v>1616</v>
      </c>
      <c r="AF17" s="29">
        <v>485</v>
      </c>
      <c r="AG17" s="29">
        <v>63</v>
      </c>
      <c r="AH17" s="29">
        <v>422</v>
      </c>
      <c r="AI17" s="29">
        <v>2440</v>
      </c>
      <c r="AJ17" s="29">
        <v>335</v>
      </c>
      <c r="AK17" s="29">
        <v>2105</v>
      </c>
      <c r="AL17" s="24">
        <v>559</v>
      </c>
      <c r="AM17" s="24">
        <v>55</v>
      </c>
      <c r="AN17" s="24">
        <v>504</v>
      </c>
      <c r="AO17" s="24">
        <v>1879</v>
      </c>
      <c r="AP17" s="24">
        <v>228</v>
      </c>
      <c r="AQ17" s="24">
        <v>1651</v>
      </c>
      <c r="AR17" s="24">
        <v>951</v>
      </c>
      <c r="AS17" s="24">
        <v>34</v>
      </c>
      <c r="AT17" s="24">
        <v>917</v>
      </c>
      <c r="AU17" s="24">
        <v>2708</v>
      </c>
      <c r="AV17" s="24">
        <v>267</v>
      </c>
      <c r="AW17" s="24">
        <v>2441</v>
      </c>
      <c r="AX17" s="24">
        <v>686</v>
      </c>
      <c r="AY17" s="24">
        <v>23</v>
      </c>
      <c r="AZ17" s="24">
        <v>663</v>
      </c>
      <c r="BA17" s="24">
        <v>2471</v>
      </c>
      <c r="BB17" s="24">
        <v>104</v>
      </c>
      <c r="BC17" s="24">
        <v>2367</v>
      </c>
      <c r="BD17" s="11">
        <v>1047</v>
      </c>
      <c r="BE17" s="11">
        <v>55</v>
      </c>
      <c r="BF17" s="11">
        <v>992</v>
      </c>
      <c r="BG17" s="11">
        <v>3052</v>
      </c>
      <c r="BH17" s="11">
        <v>276</v>
      </c>
      <c r="BI17" s="11">
        <v>2776</v>
      </c>
      <c r="BJ17" s="11">
        <v>1143</v>
      </c>
      <c r="BK17" s="11">
        <v>40</v>
      </c>
      <c r="BL17" s="11">
        <v>1103</v>
      </c>
      <c r="BM17" s="11">
        <v>2826</v>
      </c>
      <c r="BN17" s="11">
        <v>196</v>
      </c>
      <c r="BO17" s="11">
        <v>2630</v>
      </c>
      <c r="BP17" s="11">
        <v>708</v>
      </c>
      <c r="BQ17" s="11">
        <v>37</v>
      </c>
      <c r="BR17" s="11">
        <v>671</v>
      </c>
      <c r="BS17" s="11">
        <v>2316</v>
      </c>
      <c r="BT17" s="11">
        <v>176</v>
      </c>
      <c r="BU17" s="11">
        <v>2140</v>
      </c>
      <c r="BV17" s="11">
        <v>351</v>
      </c>
      <c r="BW17" s="11">
        <v>38</v>
      </c>
      <c r="BX17" s="11">
        <v>313</v>
      </c>
      <c r="BY17" s="11">
        <v>1896</v>
      </c>
      <c r="BZ17" s="11">
        <v>160</v>
      </c>
      <c r="CA17" s="11">
        <v>1736</v>
      </c>
    </row>
    <row r="18" spans="1:79" x14ac:dyDescent="0.2">
      <c r="A18" s="8" t="s">
        <v>10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ref="H18:BP18" si="12">H19</f>
        <v>0</v>
      </c>
      <c r="I18" s="9">
        <f t="shared" si="12"/>
        <v>0</v>
      </c>
      <c r="J18" s="9">
        <f t="shared" si="12"/>
        <v>0</v>
      </c>
      <c r="K18" s="9">
        <f t="shared" si="12"/>
        <v>0</v>
      </c>
      <c r="L18" s="9">
        <f t="shared" si="12"/>
        <v>0</v>
      </c>
      <c r="M18" s="9">
        <f t="shared" si="12"/>
        <v>0</v>
      </c>
      <c r="N18" s="9">
        <f t="shared" si="12"/>
        <v>0</v>
      </c>
      <c r="O18" s="9">
        <f t="shared" si="12"/>
        <v>0</v>
      </c>
      <c r="P18" s="9">
        <f t="shared" si="12"/>
        <v>0</v>
      </c>
      <c r="Q18" s="9">
        <f t="shared" si="12"/>
        <v>0</v>
      </c>
      <c r="R18" s="9">
        <f t="shared" si="12"/>
        <v>0</v>
      </c>
      <c r="S18" s="9">
        <f t="shared" si="12"/>
        <v>0</v>
      </c>
      <c r="T18" s="9">
        <f t="shared" si="12"/>
        <v>0</v>
      </c>
      <c r="U18" s="9">
        <f t="shared" si="12"/>
        <v>0</v>
      </c>
      <c r="V18" s="9">
        <f t="shared" si="12"/>
        <v>0</v>
      </c>
      <c r="W18" s="9">
        <f t="shared" si="12"/>
        <v>0</v>
      </c>
      <c r="X18" s="9">
        <f t="shared" si="12"/>
        <v>0</v>
      </c>
      <c r="Y18" s="9">
        <f t="shared" si="12"/>
        <v>0</v>
      </c>
      <c r="Z18" s="9">
        <f t="shared" si="12"/>
        <v>0</v>
      </c>
      <c r="AA18" s="9">
        <f t="shared" si="12"/>
        <v>0</v>
      </c>
      <c r="AB18" s="9">
        <f t="shared" si="12"/>
        <v>0</v>
      </c>
      <c r="AC18" s="9">
        <f t="shared" si="12"/>
        <v>0</v>
      </c>
      <c r="AD18" s="9">
        <f t="shared" si="12"/>
        <v>0</v>
      </c>
      <c r="AE18" s="9">
        <f t="shared" si="12"/>
        <v>0</v>
      </c>
      <c r="AF18" s="9">
        <f t="shared" si="12"/>
        <v>0</v>
      </c>
      <c r="AG18" s="9">
        <f t="shared" si="12"/>
        <v>0</v>
      </c>
      <c r="AH18" s="9">
        <f t="shared" si="12"/>
        <v>0</v>
      </c>
      <c r="AI18" s="9">
        <f t="shared" si="12"/>
        <v>0</v>
      </c>
      <c r="AJ18" s="9">
        <f t="shared" si="12"/>
        <v>0</v>
      </c>
      <c r="AK18" s="9">
        <f t="shared" si="12"/>
        <v>0</v>
      </c>
      <c r="AL18" s="9">
        <f t="shared" si="12"/>
        <v>0</v>
      </c>
      <c r="AM18" s="9">
        <f t="shared" si="12"/>
        <v>0</v>
      </c>
      <c r="AN18" s="9">
        <f t="shared" si="12"/>
        <v>0</v>
      </c>
      <c r="AO18" s="9">
        <f t="shared" si="12"/>
        <v>0</v>
      </c>
      <c r="AP18" s="9">
        <f t="shared" si="12"/>
        <v>0</v>
      </c>
      <c r="AQ18" s="9">
        <f t="shared" si="12"/>
        <v>0</v>
      </c>
      <c r="AR18" s="9">
        <f t="shared" si="12"/>
        <v>0</v>
      </c>
      <c r="AS18" s="9">
        <f t="shared" si="12"/>
        <v>0</v>
      </c>
      <c r="AT18" s="9">
        <f t="shared" si="12"/>
        <v>0</v>
      </c>
      <c r="AU18" s="9">
        <f t="shared" si="12"/>
        <v>0</v>
      </c>
      <c r="AV18" s="9">
        <f t="shared" si="12"/>
        <v>0</v>
      </c>
      <c r="AW18" s="9">
        <f t="shared" si="12"/>
        <v>0</v>
      </c>
      <c r="AX18" s="9">
        <f t="shared" si="12"/>
        <v>0</v>
      </c>
      <c r="AY18" s="9">
        <f t="shared" si="12"/>
        <v>0</v>
      </c>
      <c r="AZ18" s="9">
        <f t="shared" si="12"/>
        <v>0</v>
      </c>
      <c r="BA18" s="9">
        <f t="shared" si="12"/>
        <v>0</v>
      </c>
      <c r="BB18" s="9">
        <f t="shared" si="12"/>
        <v>0</v>
      </c>
      <c r="BC18" s="9">
        <f t="shared" si="12"/>
        <v>0</v>
      </c>
      <c r="BD18" s="9">
        <f t="shared" si="12"/>
        <v>0</v>
      </c>
      <c r="BE18" s="9">
        <f t="shared" si="12"/>
        <v>0</v>
      </c>
      <c r="BF18" s="9">
        <f t="shared" si="12"/>
        <v>0</v>
      </c>
      <c r="BG18" s="9">
        <f t="shared" si="12"/>
        <v>0</v>
      </c>
      <c r="BH18" s="9">
        <f t="shared" si="12"/>
        <v>0</v>
      </c>
      <c r="BI18" s="9">
        <f t="shared" si="12"/>
        <v>0</v>
      </c>
      <c r="BJ18" s="9">
        <f t="shared" si="12"/>
        <v>0</v>
      </c>
      <c r="BK18" s="9">
        <f t="shared" si="12"/>
        <v>0</v>
      </c>
      <c r="BL18" s="9">
        <f t="shared" si="12"/>
        <v>0</v>
      </c>
      <c r="BM18" s="9">
        <f t="shared" si="12"/>
        <v>0</v>
      </c>
      <c r="BN18" s="9">
        <f t="shared" si="12"/>
        <v>0</v>
      </c>
      <c r="BO18" s="9">
        <f t="shared" si="12"/>
        <v>0</v>
      </c>
      <c r="BP18" s="9">
        <f t="shared" si="12"/>
        <v>0</v>
      </c>
      <c r="BQ18" s="9">
        <f t="shared" ref="BQ18:CA18" si="13">BQ19</f>
        <v>0</v>
      </c>
      <c r="BR18" s="9">
        <f t="shared" si="13"/>
        <v>0</v>
      </c>
      <c r="BS18" s="9">
        <f t="shared" si="13"/>
        <v>0</v>
      </c>
      <c r="BT18" s="9">
        <f t="shared" si="13"/>
        <v>0</v>
      </c>
      <c r="BU18" s="9">
        <f t="shared" si="13"/>
        <v>0</v>
      </c>
      <c r="BV18" s="9">
        <f t="shared" si="13"/>
        <v>0</v>
      </c>
      <c r="BW18" s="9">
        <f t="shared" si="13"/>
        <v>0</v>
      </c>
      <c r="BX18" s="9">
        <f t="shared" si="13"/>
        <v>0</v>
      </c>
      <c r="BY18" s="9">
        <f t="shared" si="13"/>
        <v>0</v>
      </c>
      <c r="BZ18" s="9">
        <f t="shared" si="13"/>
        <v>0</v>
      </c>
      <c r="CA18" s="9">
        <f t="shared" si="13"/>
        <v>0</v>
      </c>
    </row>
    <row r="19" spans="1:79" x14ac:dyDescent="0.2">
      <c r="A19" s="10" t="s">
        <v>11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</row>
    <row r="20" spans="1:79" x14ac:dyDescent="0.2">
      <c r="A20" s="5" t="s">
        <v>12</v>
      </c>
      <c r="B20" s="7">
        <v>474896</v>
      </c>
      <c r="C20" s="7">
        <v>299444</v>
      </c>
      <c r="D20" s="7">
        <v>175452</v>
      </c>
      <c r="E20" s="7">
        <v>2343274</v>
      </c>
      <c r="F20" s="7">
        <v>1512134</v>
      </c>
      <c r="G20" s="7">
        <v>831140</v>
      </c>
      <c r="H20" s="7">
        <f t="shared" ref="H20:AK20" si="14">SUM(H21,H44,H67)</f>
        <v>124346</v>
      </c>
      <c r="I20" s="7">
        <f t="shared" si="14"/>
        <v>80869</v>
      </c>
      <c r="J20" s="7">
        <f t="shared" si="14"/>
        <v>43477</v>
      </c>
      <c r="K20" s="7">
        <f t="shared" si="14"/>
        <v>195124</v>
      </c>
      <c r="L20" s="7">
        <f t="shared" si="14"/>
        <v>125872</v>
      </c>
      <c r="M20" s="7">
        <f t="shared" si="14"/>
        <v>69252</v>
      </c>
      <c r="N20" s="7">
        <f t="shared" si="14"/>
        <v>55190</v>
      </c>
      <c r="O20" s="7">
        <f t="shared" si="14"/>
        <v>36017</v>
      </c>
      <c r="P20" s="7">
        <f t="shared" si="14"/>
        <v>19173</v>
      </c>
      <c r="Q20" s="7">
        <f t="shared" si="14"/>
        <v>192896</v>
      </c>
      <c r="R20" s="7">
        <f t="shared" si="14"/>
        <v>126031</v>
      </c>
      <c r="S20" s="7">
        <f t="shared" si="14"/>
        <v>66865</v>
      </c>
      <c r="T20" s="7">
        <f t="shared" si="14"/>
        <v>49359</v>
      </c>
      <c r="U20" s="7">
        <f t="shared" si="14"/>
        <v>32035</v>
      </c>
      <c r="V20" s="7">
        <f t="shared" si="14"/>
        <v>17324</v>
      </c>
      <c r="W20" s="7">
        <f t="shared" si="14"/>
        <v>212390</v>
      </c>
      <c r="X20" s="7">
        <f t="shared" si="14"/>
        <v>139177</v>
      </c>
      <c r="Y20" s="7">
        <f t="shared" si="14"/>
        <v>73213</v>
      </c>
      <c r="Z20" s="7">
        <f t="shared" si="14"/>
        <v>37711</v>
      </c>
      <c r="AA20" s="7">
        <f t="shared" si="14"/>
        <v>23474</v>
      </c>
      <c r="AB20" s="7">
        <f t="shared" si="14"/>
        <v>14237</v>
      </c>
      <c r="AC20" s="7">
        <f t="shared" si="14"/>
        <v>205647</v>
      </c>
      <c r="AD20" s="7">
        <f t="shared" si="14"/>
        <v>131924</v>
      </c>
      <c r="AE20" s="7">
        <f t="shared" si="14"/>
        <v>73723</v>
      </c>
      <c r="AF20" s="7">
        <f t="shared" si="14"/>
        <v>31816</v>
      </c>
      <c r="AG20" s="7">
        <f t="shared" si="14"/>
        <v>19681</v>
      </c>
      <c r="AH20" s="7">
        <f t="shared" si="14"/>
        <v>12135</v>
      </c>
      <c r="AI20" s="7">
        <f t="shared" si="14"/>
        <v>201281</v>
      </c>
      <c r="AJ20" s="7">
        <f t="shared" si="14"/>
        <v>129501</v>
      </c>
      <c r="AK20" s="7">
        <f t="shared" si="14"/>
        <v>71780</v>
      </c>
      <c r="AL20" s="7">
        <f t="shared" ref="AL20:AW20" si="15">SUM(AL21,AL44,AL67)</f>
        <v>30167</v>
      </c>
      <c r="AM20" s="7">
        <f t="shared" si="15"/>
        <v>18194</v>
      </c>
      <c r="AN20" s="7">
        <f t="shared" si="15"/>
        <v>11973</v>
      </c>
      <c r="AO20" s="7">
        <f t="shared" si="15"/>
        <v>206062</v>
      </c>
      <c r="AP20" s="7">
        <f t="shared" si="15"/>
        <v>131370</v>
      </c>
      <c r="AQ20" s="7">
        <f t="shared" si="15"/>
        <v>74692</v>
      </c>
      <c r="AR20" s="7">
        <f t="shared" si="15"/>
        <v>24360</v>
      </c>
      <c r="AS20" s="7">
        <f t="shared" si="15"/>
        <v>14841</v>
      </c>
      <c r="AT20" s="7">
        <f t="shared" si="15"/>
        <v>9519</v>
      </c>
      <c r="AU20" s="7">
        <f t="shared" si="15"/>
        <v>189069</v>
      </c>
      <c r="AV20" s="7">
        <f t="shared" si="15"/>
        <v>120050</v>
      </c>
      <c r="AW20" s="7">
        <f t="shared" si="15"/>
        <v>69019</v>
      </c>
      <c r="AX20" s="7">
        <f t="shared" ref="AX20:BO20" si="16">SUM(AX21,AX44,AX67)</f>
        <v>24841</v>
      </c>
      <c r="AY20" s="7">
        <f t="shared" si="16"/>
        <v>14907</v>
      </c>
      <c r="AZ20" s="7">
        <f t="shared" si="16"/>
        <v>9934</v>
      </c>
      <c r="BA20" s="7">
        <f t="shared" si="16"/>
        <v>190644</v>
      </c>
      <c r="BB20" s="7">
        <f t="shared" si="16"/>
        <v>122458</v>
      </c>
      <c r="BC20" s="7">
        <f t="shared" si="16"/>
        <v>68186</v>
      </c>
      <c r="BD20" s="7">
        <f t="shared" si="16"/>
        <v>27743</v>
      </c>
      <c r="BE20" s="7">
        <f t="shared" si="16"/>
        <v>16996</v>
      </c>
      <c r="BF20" s="7">
        <f t="shared" si="16"/>
        <v>10747</v>
      </c>
      <c r="BG20" s="7">
        <f t="shared" si="16"/>
        <v>211503</v>
      </c>
      <c r="BH20" s="7">
        <f t="shared" si="16"/>
        <v>136443</v>
      </c>
      <c r="BI20" s="7">
        <f t="shared" si="16"/>
        <v>75060</v>
      </c>
      <c r="BJ20" s="7">
        <f t="shared" si="16"/>
        <v>23810</v>
      </c>
      <c r="BK20" s="7">
        <f t="shared" si="16"/>
        <v>14530</v>
      </c>
      <c r="BL20" s="7">
        <f t="shared" si="16"/>
        <v>9280</v>
      </c>
      <c r="BM20" s="7">
        <f t="shared" si="16"/>
        <v>190818</v>
      </c>
      <c r="BN20" s="7">
        <f t="shared" si="16"/>
        <v>124279</v>
      </c>
      <c r="BO20" s="7">
        <f t="shared" si="16"/>
        <v>66539</v>
      </c>
      <c r="BP20" s="7">
        <f t="shared" ref="BP20:CA20" si="17">SUM(BP21,BP44,BP67)</f>
        <v>22909</v>
      </c>
      <c r="BQ20" s="7">
        <f t="shared" si="17"/>
        <v>14018</v>
      </c>
      <c r="BR20" s="7">
        <f t="shared" si="17"/>
        <v>8891</v>
      </c>
      <c r="BS20" s="7">
        <f t="shared" si="17"/>
        <v>189442</v>
      </c>
      <c r="BT20" s="7">
        <f t="shared" si="17"/>
        <v>122581</v>
      </c>
      <c r="BU20" s="7">
        <f t="shared" si="17"/>
        <v>66861</v>
      </c>
      <c r="BV20" s="7">
        <f t="shared" si="17"/>
        <v>22644</v>
      </c>
      <c r="BW20" s="7">
        <f t="shared" si="17"/>
        <v>13882</v>
      </c>
      <c r="BX20" s="7">
        <f t="shared" si="17"/>
        <v>8762</v>
      </c>
      <c r="BY20" s="7">
        <f t="shared" si="17"/>
        <v>158398</v>
      </c>
      <c r="BZ20" s="7">
        <f t="shared" si="17"/>
        <v>102448</v>
      </c>
      <c r="CA20" s="7">
        <f t="shared" si="17"/>
        <v>55950</v>
      </c>
    </row>
    <row r="21" spans="1:79" x14ac:dyDescent="0.2">
      <c r="A21" s="8" t="s">
        <v>13</v>
      </c>
      <c r="B21" s="9">
        <v>139796</v>
      </c>
      <c r="C21" s="9">
        <v>82713</v>
      </c>
      <c r="D21" s="9">
        <v>57083</v>
      </c>
      <c r="E21" s="9">
        <v>691662</v>
      </c>
      <c r="F21" s="9">
        <v>429787</v>
      </c>
      <c r="G21" s="9">
        <v>261875</v>
      </c>
      <c r="H21" s="9">
        <f t="shared" ref="H21:AK21" si="18">SUM(H22,H28,H32,H36,H39)</f>
        <v>32448</v>
      </c>
      <c r="I21" s="9">
        <f t="shared" si="18"/>
        <v>20369</v>
      </c>
      <c r="J21" s="9">
        <f t="shared" si="18"/>
        <v>12079</v>
      </c>
      <c r="K21" s="9">
        <f t="shared" si="18"/>
        <v>60712</v>
      </c>
      <c r="L21" s="9">
        <f t="shared" si="18"/>
        <v>37396</v>
      </c>
      <c r="M21" s="9">
        <f t="shared" si="18"/>
        <v>23316</v>
      </c>
      <c r="N21" s="9">
        <f t="shared" si="18"/>
        <v>15206</v>
      </c>
      <c r="O21" s="9">
        <f t="shared" si="18"/>
        <v>9354</v>
      </c>
      <c r="P21" s="9">
        <f t="shared" si="18"/>
        <v>5852</v>
      </c>
      <c r="Q21" s="9">
        <f t="shared" si="18"/>
        <v>56027</v>
      </c>
      <c r="R21" s="9">
        <f t="shared" si="18"/>
        <v>35045</v>
      </c>
      <c r="S21" s="9">
        <f t="shared" si="18"/>
        <v>20982</v>
      </c>
      <c r="T21" s="9">
        <f t="shared" si="18"/>
        <v>14953</v>
      </c>
      <c r="U21" s="9">
        <f t="shared" si="18"/>
        <v>9145</v>
      </c>
      <c r="V21" s="9">
        <f t="shared" si="18"/>
        <v>5808</v>
      </c>
      <c r="W21" s="9">
        <f t="shared" si="18"/>
        <v>65180</v>
      </c>
      <c r="X21" s="9">
        <f t="shared" si="18"/>
        <v>40934</v>
      </c>
      <c r="Y21" s="9">
        <f t="shared" si="18"/>
        <v>24246</v>
      </c>
      <c r="Z21" s="9">
        <f t="shared" si="18"/>
        <v>12232</v>
      </c>
      <c r="AA21" s="9">
        <f t="shared" si="18"/>
        <v>7043</v>
      </c>
      <c r="AB21" s="9">
        <f t="shared" si="18"/>
        <v>5189</v>
      </c>
      <c r="AC21" s="9">
        <f t="shared" si="18"/>
        <v>64167</v>
      </c>
      <c r="AD21" s="9">
        <f t="shared" si="18"/>
        <v>39612</v>
      </c>
      <c r="AE21" s="9">
        <f t="shared" si="18"/>
        <v>24555</v>
      </c>
      <c r="AF21" s="9">
        <f t="shared" si="18"/>
        <v>9921</v>
      </c>
      <c r="AG21" s="9">
        <f t="shared" si="18"/>
        <v>5688</v>
      </c>
      <c r="AH21" s="9">
        <f t="shared" si="18"/>
        <v>4233</v>
      </c>
      <c r="AI21" s="9">
        <f t="shared" si="18"/>
        <v>60694</v>
      </c>
      <c r="AJ21" s="9">
        <f t="shared" si="18"/>
        <v>37815</v>
      </c>
      <c r="AK21" s="9">
        <f t="shared" si="18"/>
        <v>22879</v>
      </c>
      <c r="AL21" s="9">
        <f t="shared" ref="AL21:AW21" si="19">SUM(AL22,AL28,AL32,AL36,AL39)</f>
        <v>8972</v>
      </c>
      <c r="AM21" s="9">
        <f t="shared" si="19"/>
        <v>5191</v>
      </c>
      <c r="AN21" s="9">
        <f t="shared" si="19"/>
        <v>3781</v>
      </c>
      <c r="AO21" s="9">
        <f t="shared" si="19"/>
        <v>60105</v>
      </c>
      <c r="AP21" s="9">
        <f t="shared" si="19"/>
        <v>37195</v>
      </c>
      <c r="AQ21" s="9">
        <f t="shared" si="19"/>
        <v>22910</v>
      </c>
      <c r="AR21" s="9">
        <f t="shared" si="19"/>
        <v>7260</v>
      </c>
      <c r="AS21" s="9">
        <f t="shared" si="19"/>
        <v>4181</v>
      </c>
      <c r="AT21" s="9">
        <f t="shared" si="19"/>
        <v>3079</v>
      </c>
      <c r="AU21" s="9">
        <f t="shared" si="19"/>
        <v>55013</v>
      </c>
      <c r="AV21" s="9">
        <f t="shared" si="19"/>
        <v>33739</v>
      </c>
      <c r="AW21" s="9">
        <f t="shared" si="19"/>
        <v>21274</v>
      </c>
      <c r="AX21" s="9">
        <f t="shared" ref="AX21:BO21" si="20">SUM(AX22,AX28,AX32,AX36,AX39)</f>
        <v>7523</v>
      </c>
      <c r="AY21" s="9">
        <f t="shared" si="20"/>
        <v>4092</v>
      </c>
      <c r="AZ21" s="9">
        <f t="shared" si="20"/>
        <v>3431</v>
      </c>
      <c r="BA21" s="9">
        <f t="shared" si="20"/>
        <v>53777</v>
      </c>
      <c r="BB21" s="9">
        <f t="shared" si="20"/>
        <v>33252</v>
      </c>
      <c r="BC21" s="9">
        <f t="shared" si="20"/>
        <v>20525</v>
      </c>
      <c r="BD21" s="9">
        <f t="shared" si="20"/>
        <v>9653</v>
      </c>
      <c r="BE21" s="9">
        <f t="shared" si="20"/>
        <v>5516</v>
      </c>
      <c r="BF21" s="9">
        <f t="shared" si="20"/>
        <v>4137</v>
      </c>
      <c r="BG21" s="9">
        <f t="shared" si="20"/>
        <v>62868</v>
      </c>
      <c r="BH21" s="9">
        <f t="shared" si="20"/>
        <v>39078</v>
      </c>
      <c r="BI21" s="9">
        <f t="shared" si="20"/>
        <v>23790</v>
      </c>
      <c r="BJ21" s="9">
        <f t="shared" si="20"/>
        <v>7859</v>
      </c>
      <c r="BK21" s="9">
        <f t="shared" si="20"/>
        <v>4458</v>
      </c>
      <c r="BL21" s="9">
        <f t="shared" si="20"/>
        <v>3401</v>
      </c>
      <c r="BM21" s="9">
        <f t="shared" si="20"/>
        <v>55792</v>
      </c>
      <c r="BN21" s="9">
        <f t="shared" si="20"/>
        <v>35088</v>
      </c>
      <c r="BO21" s="9">
        <f t="shared" si="20"/>
        <v>20704</v>
      </c>
      <c r="BP21" s="9">
        <f t="shared" ref="BP21:CA21" si="21">SUM(BP22,BP28,BP32,BP36,BP39)</f>
        <v>7073</v>
      </c>
      <c r="BQ21" s="9">
        <f t="shared" si="21"/>
        <v>3848</v>
      </c>
      <c r="BR21" s="9">
        <f t="shared" si="21"/>
        <v>3225</v>
      </c>
      <c r="BS21" s="9">
        <f t="shared" si="21"/>
        <v>52505</v>
      </c>
      <c r="BT21" s="9">
        <f t="shared" si="21"/>
        <v>32491</v>
      </c>
      <c r="BU21" s="9">
        <f t="shared" si="21"/>
        <v>20014</v>
      </c>
      <c r="BV21" s="9">
        <f t="shared" si="21"/>
        <v>6696</v>
      </c>
      <c r="BW21" s="9">
        <f t="shared" si="21"/>
        <v>3828</v>
      </c>
      <c r="BX21" s="9">
        <f t="shared" si="21"/>
        <v>2868</v>
      </c>
      <c r="BY21" s="9">
        <f t="shared" si="21"/>
        <v>44822</v>
      </c>
      <c r="BZ21" s="9">
        <f t="shared" si="21"/>
        <v>28142</v>
      </c>
      <c r="CA21" s="9">
        <f t="shared" si="21"/>
        <v>16680</v>
      </c>
    </row>
    <row r="22" spans="1:79" x14ac:dyDescent="0.2">
      <c r="A22" s="12" t="s">
        <v>14</v>
      </c>
      <c r="B22" s="13">
        <v>59084</v>
      </c>
      <c r="C22" s="14">
        <v>32403</v>
      </c>
      <c r="D22" s="15">
        <v>26681</v>
      </c>
      <c r="E22" s="14">
        <v>258534</v>
      </c>
      <c r="F22" s="14">
        <v>152945</v>
      </c>
      <c r="G22" s="14">
        <v>105589</v>
      </c>
      <c r="H22" s="14">
        <f t="shared" ref="H22:AK22" si="22">SUM(H23:H27)</f>
        <v>14529</v>
      </c>
      <c r="I22" s="14">
        <f t="shared" si="22"/>
        <v>8877</v>
      </c>
      <c r="J22" s="14">
        <f t="shared" si="22"/>
        <v>5652</v>
      </c>
      <c r="K22" s="14">
        <f t="shared" si="22"/>
        <v>24909</v>
      </c>
      <c r="L22" s="14">
        <f t="shared" si="22"/>
        <v>14677</v>
      </c>
      <c r="M22" s="14">
        <f t="shared" si="22"/>
        <v>10232</v>
      </c>
      <c r="N22" s="16">
        <f t="shared" si="22"/>
        <v>5947</v>
      </c>
      <c r="O22" s="13">
        <f t="shared" si="22"/>
        <v>3335</v>
      </c>
      <c r="P22" s="14">
        <f t="shared" si="22"/>
        <v>2612</v>
      </c>
      <c r="Q22" s="15">
        <f t="shared" si="22"/>
        <v>20544</v>
      </c>
      <c r="R22" s="14">
        <f t="shared" si="22"/>
        <v>12357</v>
      </c>
      <c r="S22" s="14">
        <f t="shared" si="22"/>
        <v>8187</v>
      </c>
      <c r="T22" s="14">
        <f t="shared" si="22"/>
        <v>5784</v>
      </c>
      <c r="U22" s="14">
        <f t="shared" si="22"/>
        <v>3249</v>
      </c>
      <c r="V22" s="14">
        <f t="shared" si="22"/>
        <v>2535</v>
      </c>
      <c r="W22" s="14">
        <f t="shared" si="22"/>
        <v>23048</v>
      </c>
      <c r="X22" s="14">
        <f t="shared" si="22"/>
        <v>13761</v>
      </c>
      <c r="Y22" s="14">
        <f t="shared" si="22"/>
        <v>9287</v>
      </c>
      <c r="Z22" s="14">
        <f t="shared" si="22"/>
        <v>4727</v>
      </c>
      <c r="AA22" s="14">
        <f t="shared" si="22"/>
        <v>2505</v>
      </c>
      <c r="AB22" s="13">
        <f t="shared" si="22"/>
        <v>2222</v>
      </c>
      <c r="AC22" s="14">
        <f t="shared" si="22"/>
        <v>23335</v>
      </c>
      <c r="AD22" s="15">
        <f t="shared" si="22"/>
        <v>13714</v>
      </c>
      <c r="AE22" s="14">
        <f t="shared" si="22"/>
        <v>9621</v>
      </c>
      <c r="AF22" s="14">
        <f t="shared" si="22"/>
        <v>3969</v>
      </c>
      <c r="AG22" s="14">
        <f t="shared" si="22"/>
        <v>2063</v>
      </c>
      <c r="AH22" s="14">
        <f t="shared" si="22"/>
        <v>1906</v>
      </c>
      <c r="AI22" s="14">
        <f t="shared" si="22"/>
        <v>22341</v>
      </c>
      <c r="AJ22" s="14">
        <f t="shared" si="22"/>
        <v>13331</v>
      </c>
      <c r="AK22" s="14">
        <f t="shared" si="22"/>
        <v>9010</v>
      </c>
      <c r="AL22" s="14">
        <f t="shared" ref="AL22:AW22" si="23">SUM(AL23:AL27)</f>
        <v>3808</v>
      </c>
      <c r="AM22" s="14">
        <f t="shared" si="23"/>
        <v>1999</v>
      </c>
      <c r="AN22" s="14">
        <f t="shared" si="23"/>
        <v>1809</v>
      </c>
      <c r="AO22" s="14">
        <f t="shared" si="23"/>
        <v>21191</v>
      </c>
      <c r="AP22" s="14">
        <f t="shared" si="23"/>
        <v>12463</v>
      </c>
      <c r="AQ22" s="14">
        <f t="shared" si="23"/>
        <v>8728</v>
      </c>
      <c r="AR22" s="14">
        <f t="shared" si="23"/>
        <v>3017</v>
      </c>
      <c r="AS22" s="14">
        <f t="shared" si="23"/>
        <v>1621</v>
      </c>
      <c r="AT22" s="14">
        <f t="shared" si="23"/>
        <v>1396</v>
      </c>
      <c r="AU22" s="14">
        <f t="shared" si="23"/>
        <v>21282</v>
      </c>
      <c r="AV22" s="14">
        <f t="shared" si="23"/>
        <v>12347</v>
      </c>
      <c r="AW22" s="14">
        <f t="shared" si="23"/>
        <v>8935</v>
      </c>
      <c r="AX22" s="14">
        <f t="shared" ref="AX22:BO22" si="24">SUM(AX23:AX27)</f>
        <v>3125</v>
      </c>
      <c r="AY22" s="14">
        <f t="shared" si="24"/>
        <v>1502</v>
      </c>
      <c r="AZ22" s="14">
        <f t="shared" si="24"/>
        <v>1623</v>
      </c>
      <c r="BA22" s="14">
        <f t="shared" si="24"/>
        <v>19678</v>
      </c>
      <c r="BB22" s="14">
        <f t="shared" si="24"/>
        <v>11546</v>
      </c>
      <c r="BC22" s="14">
        <f t="shared" si="24"/>
        <v>8132</v>
      </c>
      <c r="BD22" s="14">
        <f t="shared" si="24"/>
        <v>4522</v>
      </c>
      <c r="BE22" s="14">
        <f t="shared" si="24"/>
        <v>2352</v>
      </c>
      <c r="BF22" s="14">
        <f t="shared" si="24"/>
        <v>2170</v>
      </c>
      <c r="BG22" s="14">
        <f t="shared" si="24"/>
        <v>24917</v>
      </c>
      <c r="BH22" s="14">
        <f t="shared" si="24"/>
        <v>14759</v>
      </c>
      <c r="BI22" s="14">
        <f t="shared" si="24"/>
        <v>10158</v>
      </c>
      <c r="BJ22" s="14">
        <f t="shared" si="24"/>
        <v>3653</v>
      </c>
      <c r="BK22" s="14">
        <f t="shared" si="24"/>
        <v>1782</v>
      </c>
      <c r="BL22" s="14">
        <f t="shared" si="24"/>
        <v>1871</v>
      </c>
      <c r="BM22" s="14">
        <f t="shared" si="24"/>
        <v>21443</v>
      </c>
      <c r="BN22" s="14">
        <f t="shared" si="24"/>
        <v>12653</v>
      </c>
      <c r="BO22" s="14">
        <f t="shared" si="24"/>
        <v>8790</v>
      </c>
      <c r="BP22" s="14">
        <f t="shared" ref="BP22:CA22" si="25">SUM(BP23:BP27)</f>
        <v>3085</v>
      </c>
      <c r="BQ22" s="14">
        <f t="shared" si="25"/>
        <v>1548</v>
      </c>
      <c r="BR22" s="14">
        <f t="shared" si="25"/>
        <v>1537</v>
      </c>
      <c r="BS22" s="14">
        <f t="shared" si="25"/>
        <v>18394</v>
      </c>
      <c r="BT22" s="14">
        <f t="shared" si="25"/>
        <v>10701</v>
      </c>
      <c r="BU22" s="14">
        <f t="shared" si="25"/>
        <v>7693</v>
      </c>
      <c r="BV22" s="14">
        <f t="shared" si="25"/>
        <v>2918</v>
      </c>
      <c r="BW22" s="14">
        <f t="shared" si="25"/>
        <v>1570</v>
      </c>
      <c r="BX22" s="14">
        <f t="shared" si="25"/>
        <v>1348</v>
      </c>
      <c r="BY22" s="14">
        <f t="shared" si="25"/>
        <v>17452</v>
      </c>
      <c r="BZ22" s="14">
        <f t="shared" si="25"/>
        <v>10636</v>
      </c>
      <c r="CA22" s="14">
        <f t="shared" si="25"/>
        <v>6816</v>
      </c>
    </row>
    <row r="23" spans="1:79" x14ac:dyDescent="0.2">
      <c r="A23" s="10" t="s">
        <v>15</v>
      </c>
      <c r="B23" s="11">
        <v>12775</v>
      </c>
      <c r="C23" s="11">
        <v>8075</v>
      </c>
      <c r="D23" s="11">
        <v>4700</v>
      </c>
      <c r="E23" s="11">
        <v>93817</v>
      </c>
      <c r="F23" s="11">
        <v>58684</v>
      </c>
      <c r="G23" s="11">
        <v>35133</v>
      </c>
      <c r="H23" s="11">
        <v>3924</v>
      </c>
      <c r="I23" s="11">
        <v>2584</v>
      </c>
      <c r="J23" s="11">
        <v>1340</v>
      </c>
      <c r="K23" s="11">
        <v>8241</v>
      </c>
      <c r="L23" s="11">
        <v>5406</v>
      </c>
      <c r="M23" s="11">
        <v>2835</v>
      </c>
      <c r="N23" s="11">
        <v>1378</v>
      </c>
      <c r="O23" s="11">
        <v>902</v>
      </c>
      <c r="P23" s="11">
        <v>476</v>
      </c>
      <c r="Q23" s="11">
        <v>7168</v>
      </c>
      <c r="R23" s="11">
        <v>4636</v>
      </c>
      <c r="S23" s="11">
        <v>2532</v>
      </c>
      <c r="T23" s="11">
        <v>1315</v>
      </c>
      <c r="U23" s="11">
        <v>863</v>
      </c>
      <c r="V23" s="11">
        <v>452</v>
      </c>
      <c r="W23" s="11">
        <v>7787</v>
      </c>
      <c r="X23" s="11">
        <v>4927</v>
      </c>
      <c r="Y23" s="11">
        <v>2860</v>
      </c>
      <c r="Z23" s="11">
        <v>876</v>
      </c>
      <c r="AA23" s="11">
        <v>545</v>
      </c>
      <c r="AB23" s="11">
        <v>331</v>
      </c>
      <c r="AC23" s="11">
        <v>7783</v>
      </c>
      <c r="AD23" s="11">
        <v>4941</v>
      </c>
      <c r="AE23" s="11">
        <v>2842</v>
      </c>
      <c r="AF23" s="29">
        <v>816</v>
      </c>
      <c r="AG23" s="29">
        <v>482</v>
      </c>
      <c r="AH23" s="29">
        <v>334</v>
      </c>
      <c r="AI23" s="29">
        <v>8254</v>
      </c>
      <c r="AJ23" s="29">
        <v>5216</v>
      </c>
      <c r="AK23" s="29">
        <v>3038</v>
      </c>
      <c r="AL23" s="24">
        <v>779</v>
      </c>
      <c r="AM23" s="24">
        <v>431</v>
      </c>
      <c r="AN23" s="24">
        <v>348</v>
      </c>
      <c r="AO23" s="24">
        <v>8418</v>
      </c>
      <c r="AP23" s="24">
        <v>5049</v>
      </c>
      <c r="AQ23" s="24">
        <v>3369</v>
      </c>
      <c r="AR23" s="24">
        <v>664</v>
      </c>
      <c r="AS23" s="24">
        <v>373</v>
      </c>
      <c r="AT23" s="24">
        <v>291</v>
      </c>
      <c r="AU23" s="24">
        <v>8893</v>
      </c>
      <c r="AV23" s="24">
        <v>5176</v>
      </c>
      <c r="AW23" s="24">
        <v>3717</v>
      </c>
      <c r="AX23" s="24">
        <v>553</v>
      </c>
      <c r="AY23" s="24">
        <v>346</v>
      </c>
      <c r="AZ23" s="24">
        <v>207</v>
      </c>
      <c r="BA23" s="24">
        <v>7708</v>
      </c>
      <c r="BB23" s="24">
        <v>4822</v>
      </c>
      <c r="BC23" s="24">
        <v>2886</v>
      </c>
      <c r="BD23" s="11">
        <v>866</v>
      </c>
      <c r="BE23" s="11">
        <v>538</v>
      </c>
      <c r="BF23" s="11">
        <v>328</v>
      </c>
      <c r="BG23" s="11">
        <v>9070</v>
      </c>
      <c r="BH23" s="11">
        <v>5692</v>
      </c>
      <c r="BI23" s="11">
        <v>3378</v>
      </c>
      <c r="BJ23" s="11">
        <v>631</v>
      </c>
      <c r="BK23" s="11">
        <v>396</v>
      </c>
      <c r="BL23" s="11">
        <v>235</v>
      </c>
      <c r="BM23" s="11">
        <v>7939</v>
      </c>
      <c r="BN23" s="11">
        <v>4844</v>
      </c>
      <c r="BO23" s="11">
        <v>3095</v>
      </c>
      <c r="BP23" s="11">
        <v>489</v>
      </c>
      <c r="BQ23" s="11">
        <v>301</v>
      </c>
      <c r="BR23" s="11">
        <v>188</v>
      </c>
      <c r="BS23" s="11">
        <v>6551</v>
      </c>
      <c r="BT23" s="11">
        <v>4023</v>
      </c>
      <c r="BU23" s="11">
        <v>2528</v>
      </c>
      <c r="BV23" s="11">
        <v>484</v>
      </c>
      <c r="BW23" s="11">
        <v>314</v>
      </c>
      <c r="BX23" s="11">
        <v>170</v>
      </c>
      <c r="BY23" s="11">
        <v>6005</v>
      </c>
      <c r="BZ23" s="11">
        <v>3952</v>
      </c>
      <c r="CA23" s="11">
        <v>2053</v>
      </c>
    </row>
    <row r="24" spans="1:79" x14ac:dyDescent="0.2">
      <c r="A24" s="10" t="s">
        <v>16</v>
      </c>
      <c r="B24" s="11">
        <v>32042</v>
      </c>
      <c r="C24" s="11">
        <v>15960</v>
      </c>
      <c r="D24" s="11">
        <v>16082</v>
      </c>
      <c r="E24" s="11">
        <v>99602</v>
      </c>
      <c r="F24" s="11">
        <v>53394</v>
      </c>
      <c r="G24" s="11">
        <v>46208</v>
      </c>
      <c r="H24" s="11">
        <v>8008</v>
      </c>
      <c r="I24" s="11">
        <v>4807</v>
      </c>
      <c r="J24" s="11">
        <v>3201</v>
      </c>
      <c r="K24" s="11">
        <v>11139</v>
      </c>
      <c r="L24" s="11">
        <v>5941</v>
      </c>
      <c r="M24" s="11">
        <v>5198</v>
      </c>
      <c r="N24" s="11">
        <v>3123</v>
      </c>
      <c r="O24" s="11">
        <v>1516</v>
      </c>
      <c r="P24" s="11">
        <v>1607</v>
      </c>
      <c r="Q24" s="11">
        <v>8527</v>
      </c>
      <c r="R24" s="11">
        <v>4609</v>
      </c>
      <c r="S24" s="11">
        <v>3918</v>
      </c>
      <c r="T24" s="11">
        <v>2826</v>
      </c>
      <c r="U24" s="11">
        <v>1406</v>
      </c>
      <c r="V24" s="11">
        <v>1420</v>
      </c>
      <c r="W24" s="11">
        <v>8654</v>
      </c>
      <c r="X24" s="11">
        <v>4807</v>
      </c>
      <c r="Y24" s="11">
        <v>3847</v>
      </c>
      <c r="Z24" s="11">
        <v>2427</v>
      </c>
      <c r="AA24" s="11">
        <v>1124</v>
      </c>
      <c r="AB24" s="11">
        <v>1303</v>
      </c>
      <c r="AC24" s="11">
        <v>8647</v>
      </c>
      <c r="AD24" s="11">
        <v>4470</v>
      </c>
      <c r="AE24" s="11">
        <v>4177</v>
      </c>
      <c r="AF24" s="29">
        <v>1883</v>
      </c>
      <c r="AG24" s="29">
        <v>834</v>
      </c>
      <c r="AH24" s="29">
        <v>1049</v>
      </c>
      <c r="AI24" s="29">
        <v>7415</v>
      </c>
      <c r="AJ24" s="29">
        <v>3879</v>
      </c>
      <c r="AK24" s="29">
        <v>3536</v>
      </c>
      <c r="AL24" s="24">
        <v>1940</v>
      </c>
      <c r="AM24" s="24">
        <v>900</v>
      </c>
      <c r="AN24" s="24">
        <v>1040</v>
      </c>
      <c r="AO24" s="24">
        <v>7005</v>
      </c>
      <c r="AP24" s="24">
        <v>3842</v>
      </c>
      <c r="AQ24" s="24">
        <v>3163</v>
      </c>
      <c r="AR24" s="24">
        <v>1618</v>
      </c>
      <c r="AS24" s="24">
        <v>793</v>
      </c>
      <c r="AT24" s="24">
        <v>825</v>
      </c>
      <c r="AU24" s="24">
        <v>7666</v>
      </c>
      <c r="AV24" s="24">
        <v>4050</v>
      </c>
      <c r="AW24" s="24">
        <v>3616</v>
      </c>
      <c r="AX24" s="24">
        <v>1864</v>
      </c>
      <c r="AY24" s="24">
        <v>760</v>
      </c>
      <c r="AZ24" s="24">
        <v>1104</v>
      </c>
      <c r="BA24" s="24">
        <v>7193</v>
      </c>
      <c r="BB24" s="24">
        <v>3738</v>
      </c>
      <c r="BC24" s="24">
        <v>3455</v>
      </c>
      <c r="BD24" s="11">
        <v>2804</v>
      </c>
      <c r="BE24" s="11">
        <v>1301</v>
      </c>
      <c r="BF24" s="11">
        <v>1503</v>
      </c>
      <c r="BG24" s="11">
        <v>10393</v>
      </c>
      <c r="BH24" s="11">
        <v>5695</v>
      </c>
      <c r="BI24" s="11">
        <v>4698</v>
      </c>
      <c r="BJ24" s="11">
        <v>1778</v>
      </c>
      <c r="BK24" s="11">
        <v>773</v>
      </c>
      <c r="BL24" s="11">
        <v>1005</v>
      </c>
      <c r="BM24" s="11">
        <v>8517</v>
      </c>
      <c r="BN24" s="11">
        <v>4699</v>
      </c>
      <c r="BO24" s="11">
        <v>3818</v>
      </c>
      <c r="BP24" s="11">
        <v>1952</v>
      </c>
      <c r="BQ24" s="11">
        <v>875</v>
      </c>
      <c r="BR24" s="11">
        <v>1077</v>
      </c>
      <c r="BS24" s="11">
        <v>7340</v>
      </c>
      <c r="BT24" s="11">
        <v>3813</v>
      </c>
      <c r="BU24" s="11">
        <v>3527</v>
      </c>
      <c r="BV24" s="11">
        <v>1819</v>
      </c>
      <c r="BW24" s="11">
        <v>871</v>
      </c>
      <c r="BX24" s="11">
        <v>948</v>
      </c>
      <c r="BY24" s="11">
        <v>7106</v>
      </c>
      <c r="BZ24" s="11">
        <v>3851</v>
      </c>
      <c r="CA24" s="11">
        <v>3255</v>
      </c>
    </row>
    <row r="25" spans="1:79" x14ac:dyDescent="0.2">
      <c r="A25" s="10" t="s">
        <v>17</v>
      </c>
      <c r="B25" s="11">
        <v>4477</v>
      </c>
      <c r="C25" s="11">
        <v>2506</v>
      </c>
      <c r="D25" s="11">
        <v>1971</v>
      </c>
      <c r="E25" s="11">
        <v>26798</v>
      </c>
      <c r="F25" s="11">
        <v>16474</v>
      </c>
      <c r="G25" s="11">
        <v>10324</v>
      </c>
      <c r="H25" s="11">
        <v>765</v>
      </c>
      <c r="I25" s="11">
        <v>419</v>
      </c>
      <c r="J25" s="11">
        <v>346</v>
      </c>
      <c r="K25" s="11">
        <v>1912</v>
      </c>
      <c r="L25" s="11">
        <v>1121</v>
      </c>
      <c r="M25" s="11">
        <v>791</v>
      </c>
      <c r="N25" s="11">
        <v>548</v>
      </c>
      <c r="O25" s="11">
        <v>325</v>
      </c>
      <c r="P25" s="11">
        <v>223</v>
      </c>
      <c r="Q25" s="11">
        <v>2130</v>
      </c>
      <c r="R25" s="11">
        <v>1320</v>
      </c>
      <c r="S25" s="11">
        <v>810</v>
      </c>
      <c r="T25" s="11">
        <v>582</v>
      </c>
      <c r="U25" s="11">
        <v>316</v>
      </c>
      <c r="V25" s="11">
        <v>266</v>
      </c>
      <c r="W25" s="11">
        <v>3018</v>
      </c>
      <c r="X25" s="11">
        <v>1787</v>
      </c>
      <c r="Y25" s="11">
        <v>1231</v>
      </c>
      <c r="Z25" s="11">
        <v>472</v>
      </c>
      <c r="AA25" s="11">
        <v>255</v>
      </c>
      <c r="AB25" s="11">
        <v>217</v>
      </c>
      <c r="AC25" s="11">
        <v>3045</v>
      </c>
      <c r="AD25" s="11">
        <v>1810</v>
      </c>
      <c r="AE25" s="11">
        <v>1235</v>
      </c>
      <c r="AF25" s="29">
        <v>354</v>
      </c>
      <c r="AG25" s="29">
        <v>215</v>
      </c>
      <c r="AH25" s="29">
        <v>139</v>
      </c>
      <c r="AI25" s="29">
        <v>2705</v>
      </c>
      <c r="AJ25" s="29">
        <v>1667</v>
      </c>
      <c r="AK25" s="29">
        <v>1038</v>
      </c>
      <c r="AL25" s="24">
        <v>310</v>
      </c>
      <c r="AM25" s="24">
        <v>187</v>
      </c>
      <c r="AN25" s="24">
        <v>123</v>
      </c>
      <c r="AO25" s="24">
        <v>2551</v>
      </c>
      <c r="AP25" s="24">
        <v>1510</v>
      </c>
      <c r="AQ25" s="24">
        <v>1041</v>
      </c>
      <c r="AR25" s="24">
        <v>182</v>
      </c>
      <c r="AS25" s="24">
        <v>101</v>
      </c>
      <c r="AT25" s="24">
        <v>81</v>
      </c>
      <c r="AU25" s="24">
        <v>1899</v>
      </c>
      <c r="AV25" s="24">
        <v>1226</v>
      </c>
      <c r="AW25" s="24">
        <v>673</v>
      </c>
      <c r="AX25" s="24">
        <v>268</v>
      </c>
      <c r="AY25" s="24">
        <v>148</v>
      </c>
      <c r="AZ25" s="24">
        <v>120</v>
      </c>
      <c r="BA25" s="24">
        <v>2094</v>
      </c>
      <c r="BB25" s="24">
        <v>1313</v>
      </c>
      <c r="BC25" s="24">
        <v>781</v>
      </c>
      <c r="BD25" s="11">
        <v>311</v>
      </c>
      <c r="BE25" s="11">
        <v>173</v>
      </c>
      <c r="BF25" s="11">
        <v>138</v>
      </c>
      <c r="BG25" s="11">
        <v>2023</v>
      </c>
      <c r="BH25" s="11">
        <v>1250</v>
      </c>
      <c r="BI25" s="11">
        <v>773</v>
      </c>
      <c r="BJ25" s="11">
        <v>317</v>
      </c>
      <c r="BK25" s="11">
        <v>162</v>
      </c>
      <c r="BL25" s="11">
        <v>155</v>
      </c>
      <c r="BM25" s="11">
        <v>1586</v>
      </c>
      <c r="BN25" s="11">
        <v>1015</v>
      </c>
      <c r="BO25" s="11">
        <v>571</v>
      </c>
      <c r="BP25" s="11">
        <v>189</v>
      </c>
      <c r="BQ25" s="11">
        <v>97</v>
      </c>
      <c r="BR25" s="11">
        <v>92</v>
      </c>
      <c r="BS25" s="11">
        <v>1643</v>
      </c>
      <c r="BT25" s="11">
        <v>1031</v>
      </c>
      <c r="BU25" s="11">
        <v>612</v>
      </c>
      <c r="BV25" s="11">
        <v>179</v>
      </c>
      <c r="BW25" s="11">
        <v>108</v>
      </c>
      <c r="BX25" s="11">
        <v>71</v>
      </c>
      <c r="BY25" s="11">
        <v>2192</v>
      </c>
      <c r="BZ25" s="11">
        <v>1424</v>
      </c>
      <c r="CA25" s="11">
        <v>768</v>
      </c>
    </row>
    <row r="26" spans="1:79" x14ac:dyDescent="0.2">
      <c r="A26" s="10" t="s">
        <v>18</v>
      </c>
      <c r="B26" s="11">
        <v>4916</v>
      </c>
      <c r="C26" s="11">
        <v>2708</v>
      </c>
      <c r="D26" s="11">
        <v>2208</v>
      </c>
      <c r="E26" s="11">
        <v>15282</v>
      </c>
      <c r="F26" s="11">
        <v>9269</v>
      </c>
      <c r="G26" s="11">
        <v>6013</v>
      </c>
      <c r="H26" s="11">
        <v>911</v>
      </c>
      <c r="I26" s="11">
        <v>448</v>
      </c>
      <c r="J26" s="11">
        <v>463</v>
      </c>
      <c r="K26" s="11">
        <v>1645</v>
      </c>
      <c r="L26" s="11">
        <v>839</v>
      </c>
      <c r="M26" s="11">
        <v>806</v>
      </c>
      <c r="N26" s="11">
        <v>395</v>
      </c>
      <c r="O26" s="11">
        <v>246</v>
      </c>
      <c r="P26" s="11">
        <v>149</v>
      </c>
      <c r="Q26" s="11">
        <v>1164</v>
      </c>
      <c r="R26" s="11">
        <v>745</v>
      </c>
      <c r="S26" s="11">
        <v>419</v>
      </c>
      <c r="T26" s="11">
        <v>469</v>
      </c>
      <c r="U26" s="11">
        <v>271</v>
      </c>
      <c r="V26" s="11">
        <v>198</v>
      </c>
      <c r="W26" s="11">
        <v>1456</v>
      </c>
      <c r="X26" s="11">
        <v>838</v>
      </c>
      <c r="Y26" s="11">
        <v>618</v>
      </c>
      <c r="Z26" s="11">
        <v>533</v>
      </c>
      <c r="AA26" s="11">
        <v>325</v>
      </c>
      <c r="AB26" s="11">
        <v>208</v>
      </c>
      <c r="AC26" s="11">
        <v>1537</v>
      </c>
      <c r="AD26" s="11">
        <v>956</v>
      </c>
      <c r="AE26" s="11">
        <v>581</v>
      </c>
      <c r="AF26" s="29">
        <v>540</v>
      </c>
      <c r="AG26" s="29">
        <v>288</v>
      </c>
      <c r="AH26" s="29">
        <v>252</v>
      </c>
      <c r="AI26" s="29">
        <v>1513</v>
      </c>
      <c r="AJ26" s="29">
        <v>946</v>
      </c>
      <c r="AK26" s="29">
        <v>567</v>
      </c>
      <c r="AL26" s="24">
        <v>429</v>
      </c>
      <c r="AM26" s="24">
        <v>233</v>
      </c>
      <c r="AN26" s="24">
        <v>196</v>
      </c>
      <c r="AO26" s="24">
        <v>1425</v>
      </c>
      <c r="AP26" s="24">
        <v>865</v>
      </c>
      <c r="AQ26" s="24">
        <v>560</v>
      </c>
      <c r="AR26" s="24">
        <v>228</v>
      </c>
      <c r="AS26" s="24">
        <v>154</v>
      </c>
      <c r="AT26" s="24">
        <v>74</v>
      </c>
      <c r="AU26" s="24">
        <v>1025</v>
      </c>
      <c r="AV26" s="24">
        <v>694</v>
      </c>
      <c r="AW26" s="24">
        <v>331</v>
      </c>
      <c r="AX26" s="24">
        <v>157</v>
      </c>
      <c r="AY26" s="24">
        <v>89</v>
      </c>
      <c r="AZ26" s="24">
        <v>68</v>
      </c>
      <c r="BA26" s="24">
        <v>935</v>
      </c>
      <c r="BB26" s="24">
        <v>622</v>
      </c>
      <c r="BC26" s="24">
        <v>313</v>
      </c>
      <c r="BD26" s="11">
        <v>224</v>
      </c>
      <c r="BE26" s="11">
        <v>137</v>
      </c>
      <c r="BF26" s="11">
        <v>87</v>
      </c>
      <c r="BG26" s="11">
        <v>1186</v>
      </c>
      <c r="BH26" s="11">
        <v>742</v>
      </c>
      <c r="BI26" s="11">
        <v>444</v>
      </c>
      <c r="BJ26" s="11">
        <v>647</v>
      </c>
      <c r="BK26" s="11">
        <v>268</v>
      </c>
      <c r="BL26" s="11">
        <v>379</v>
      </c>
      <c r="BM26" s="11">
        <v>1580</v>
      </c>
      <c r="BN26" s="11">
        <v>831</v>
      </c>
      <c r="BO26" s="11">
        <v>749</v>
      </c>
      <c r="BP26" s="11">
        <v>209</v>
      </c>
      <c r="BQ26" s="11">
        <v>135</v>
      </c>
      <c r="BR26" s="11">
        <v>74</v>
      </c>
      <c r="BS26" s="11">
        <v>1095</v>
      </c>
      <c r="BT26" s="11">
        <v>710</v>
      </c>
      <c r="BU26" s="11">
        <v>385</v>
      </c>
      <c r="BV26" s="11">
        <v>174</v>
      </c>
      <c r="BW26" s="11">
        <v>114</v>
      </c>
      <c r="BX26" s="11">
        <v>60</v>
      </c>
      <c r="BY26" s="11">
        <v>721</v>
      </c>
      <c r="BZ26" s="11">
        <v>481</v>
      </c>
      <c r="CA26" s="11">
        <v>240</v>
      </c>
    </row>
    <row r="27" spans="1:79" x14ac:dyDescent="0.2">
      <c r="A27" s="10" t="s">
        <v>19</v>
      </c>
      <c r="B27" s="11">
        <v>4874</v>
      </c>
      <c r="C27" s="11">
        <v>3154</v>
      </c>
      <c r="D27" s="11">
        <v>1720</v>
      </c>
      <c r="E27" s="11">
        <v>23035</v>
      </c>
      <c r="F27" s="11">
        <v>15124</v>
      </c>
      <c r="G27" s="11">
        <v>7911</v>
      </c>
      <c r="H27" s="11">
        <v>921</v>
      </c>
      <c r="I27" s="11">
        <v>619</v>
      </c>
      <c r="J27" s="11">
        <v>302</v>
      </c>
      <c r="K27" s="11">
        <v>1972</v>
      </c>
      <c r="L27" s="11">
        <v>1370</v>
      </c>
      <c r="M27" s="11">
        <v>602</v>
      </c>
      <c r="N27" s="11">
        <v>503</v>
      </c>
      <c r="O27" s="11">
        <v>346</v>
      </c>
      <c r="P27" s="11">
        <v>157</v>
      </c>
      <c r="Q27" s="11">
        <v>1555</v>
      </c>
      <c r="R27" s="11">
        <v>1047</v>
      </c>
      <c r="S27" s="11">
        <v>508</v>
      </c>
      <c r="T27" s="11">
        <v>592</v>
      </c>
      <c r="U27" s="11">
        <v>393</v>
      </c>
      <c r="V27" s="11">
        <v>199</v>
      </c>
      <c r="W27" s="11">
        <v>2133</v>
      </c>
      <c r="X27" s="11">
        <v>1402</v>
      </c>
      <c r="Y27" s="11">
        <v>731</v>
      </c>
      <c r="Z27" s="11">
        <v>419</v>
      </c>
      <c r="AA27" s="11">
        <v>256</v>
      </c>
      <c r="AB27" s="11">
        <v>163</v>
      </c>
      <c r="AC27" s="11">
        <v>2323</v>
      </c>
      <c r="AD27" s="11">
        <v>1537</v>
      </c>
      <c r="AE27" s="11">
        <v>786</v>
      </c>
      <c r="AF27" s="29">
        <v>376</v>
      </c>
      <c r="AG27" s="29">
        <v>244</v>
      </c>
      <c r="AH27" s="29">
        <v>132</v>
      </c>
      <c r="AI27" s="29">
        <v>2454</v>
      </c>
      <c r="AJ27" s="29">
        <v>1623</v>
      </c>
      <c r="AK27" s="29">
        <v>831</v>
      </c>
      <c r="AL27" s="24">
        <v>350</v>
      </c>
      <c r="AM27" s="24">
        <v>248</v>
      </c>
      <c r="AN27" s="24">
        <v>102</v>
      </c>
      <c r="AO27" s="24">
        <v>1792</v>
      </c>
      <c r="AP27" s="24">
        <v>1197</v>
      </c>
      <c r="AQ27" s="24">
        <v>595</v>
      </c>
      <c r="AR27" s="24">
        <v>325</v>
      </c>
      <c r="AS27" s="24">
        <v>200</v>
      </c>
      <c r="AT27" s="24">
        <v>125</v>
      </c>
      <c r="AU27" s="24">
        <v>1799</v>
      </c>
      <c r="AV27" s="24">
        <v>1201</v>
      </c>
      <c r="AW27" s="24">
        <v>598</v>
      </c>
      <c r="AX27" s="24">
        <v>283</v>
      </c>
      <c r="AY27" s="24">
        <v>159</v>
      </c>
      <c r="AZ27" s="24">
        <v>124</v>
      </c>
      <c r="BA27" s="24">
        <v>1748</v>
      </c>
      <c r="BB27" s="24">
        <v>1051</v>
      </c>
      <c r="BC27" s="24">
        <v>697</v>
      </c>
      <c r="BD27" s="11">
        <v>317</v>
      </c>
      <c r="BE27" s="11">
        <v>203</v>
      </c>
      <c r="BF27" s="11">
        <v>114</v>
      </c>
      <c r="BG27" s="11">
        <v>2245</v>
      </c>
      <c r="BH27" s="11">
        <v>1380</v>
      </c>
      <c r="BI27" s="11">
        <v>865</v>
      </c>
      <c r="BJ27" s="11">
        <v>280</v>
      </c>
      <c r="BK27" s="11">
        <v>183</v>
      </c>
      <c r="BL27" s="11">
        <v>97</v>
      </c>
      <c r="BM27" s="11">
        <v>1821</v>
      </c>
      <c r="BN27" s="11">
        <v>1264</v>
      </c>
      <c r="BO27" s="11">
        <v>557</v>
      </c>
      <c r="BP27" s="11">
        <v>246</v>
      </c>
      <c r="BQ27" s="11">
        <v>140</v>
      </c>
      <c r="BR27" s="11">
        <v>106</v>
      </c>
      <c r="BS27" s="11">
        <v>1765</v>
      </c>
      <c r="BT27" s="11">
        <v>1124</v>
      </c>
      <c r="BU27" s="11">
        <v>641</v>
      </c>
      <c r="BV27" s="11">
        <v>262</v>
      </c>
      <c r="BW27" s="11">
        <v>163</v>
      </c>
      <c r="BX27" s="11">
        <v>99</v>
      </c>
      <c r="BY27" s="11">
        <v>1428</v>
      </c>
      <c r="BZ27" s="11">
        <v>928</v>
      </c>
      <c r="CA27" s="11">
        <v>500</v>
      </c>
    </row>
    <row r="28" spans="1:79" x14ac:dyDescent="0.2">
      <c r="A28" s="12" t="s">
        <v>20</v>
      </c>
      <c r="B28" s="13">
        <v>22306</v>
      </c>
      <c r="C28" s="14">
        <v>13938</v>
      </c>
      <c r="D28" s="15">
        <v>8368</v>
      </c>
      <c r="E28" s="14">
        <v>124227</v>
      </c>
      <c r="F28" s="14">
        <v>77812</v>
      </c>
      <c r="G28" s="14">
        <v>46415</v>
      </c>
      <c r="H28" s="14">
        <f t="shared" ref="H28:AK28" si="26">SUM(H29:H31)</f>
        <v>5565</v>
      </c>
      <c r="I28" s="14">
        <f t="shared" si="26"/>
        <v>3458</v>
      </c>
      <c r="J28" s="14">
        <f t="shared" si="26"/>
        <v>2107</v>
      </c>
      <c r="K28" s="14">
        <f t="shared" si="26"/>
        <v>9896</v>
      </c>
      <c r="L28" s="14">
        <f t="shared" si="26"/>
        <v>6095</v>
      </c>
      <c r="M28" s="14">
        <f t="shared" si="26"/>
        <v>3801</v>
      </c>
      <c r="N28" s="14">
        <f t="shared" si="26"/>
        <v>2702</v>
      </c>
      <c r="O28" s="13">
        <f t="shared" si="26"/>
        <v>1808</v>
      </c>
      <c r="P28" s="14">
        <f t="shared" si="26"/>
        <v>894</v>
      </c>
      <c r="Q28" s="15">
        <f t="shared" si="26"/>
        <v>10090</v>
      </c>
      <c r="R28" s="14">
        <f t="shared" si="26"/>
        <v>6347</v>
      </c>
      <c r="S28" s="14">
        <f t="shared" si="26"/>
        <v>3743</v>
      </c>
      <c r="T28" s="14">
        <f t="shared" si="26"/>
        <v>2712</v>
      </c>
      <c r="U28" s="14">
        <f t="shared" si="26"/>
        <v>1736</v>
      </c>
      <c r="V28" s="14">
        <f t="shared" si="26"/>
        <v>976</v>
      </c>
      <c r="W28" s="14">
        <f t="shared" si="26"/>
        <v>12353</v>
      </c>
      <c r="X28" s="14">
        <f t="shared" si="26"/>
        <v>7640</v>
      </c>
      <c r="Y28" s="14">
        <f t="shared" si="26"/>
        <v>4713</v>
      </c>
      <c r="Z28" s="14">
        <f t="shared" si="26"/>
        <v>1805</v>
      </c>
      <c r="AA28" s="14">
        <f t="shared" si="26"/>
        <v>1120</v>
      </c>
      <c r="AB28" s="13">
        <f t="shared" si="26"/>
        <v>685</v>
      </c>
      <c r="AC28" s="14">
        <f t="shared" si="26"/>
        <v>11772</v>
      </c>
      <c r="AD28" s="15">
        <f t="shared" si="26"/>
        <v>7395</v>
      </c>
      <c r="AE28" s="14">
        <f t="shared" si="26"/>
        <v>4377</v>
      </c>
      <c r="AF28" s="14">
        <f t="shared" si="26"/>
        <v>1439</v>
      </c>
      <c r="AG28" s="14">
        <f t="shared" si="26"/>
        <v>920</v>
      </c>
      <c r="AH28" s="14">
        <f t="shared" si="26"/>
        <v>519</v>
      </c>
      <c r="AI28" s="14">
        <f t="shared" si="26"/>
        <v>10870</v>
      </c>
      <c r="AJ28" s="14">
        <f t="shared" si="26"/>
        <v>6939</v>
      </c>
      <c r="AK28" s="14">
        <f t="shared" si="26"/>
        <v>3931</v>
      </c>
      <c r="AL28" s="14">
        <f t="shared" ref="AL28:AW28" si="27">SUM(AL29:AL31)</f>
        <v>1308</v>
      </c>
      <c r="AM28" s="14">
        <f t="shared" si="27"/>
        <v>812</v>
      </c>
      <c r="AN28" s="14">
        <f t="shared" si="27"/>
        <v>496</v>
      </c>
      <c r="AO28" s="14">
        <f t="shared" si="27"/>
        <v>11501</v>
      </c>
      <c r="AP28" s="14">
        <f t="shared" si="27"/>
        <v>7125</v>
      </c>
      <c r="AQ28" s="14">
        <f t="shared" si="27"/>
        <v>4376</v>
      </c>
      <c r="AR28" s="14">
        <f t="shared" si="27"/>
        <v>1284</v>
      </c>
      <c r="AS28" s="14">
        <f t="shared" si="27"/>
        <v>753</v>
      </c>
      <c r="AT28" s="14">
        <f t="shared" si="27"/>
        <v>531</v>
      </c>
      <c r="AU28" s="14">
        <f t="shared" si="27"/>
        <v>9857</v>
      </c>
      <c r="AV28" s="14">
        <f t="shared" si="27"/>
        <v>6082</v>
      </c>
      <c r="AW28" s="14">
        <f t="shared" si="27"/>
        <v>3775</v>
      </c>
      <c r="AX28" s="14">
        <f t="shared" ref="AX28:BO28" si="28">SUM(AX29:AX31)</f>
        <v>1229</v>
      </c>
      <c r="AY28" s="14">
        <f t="shared" si="28"/>
        <v>732</v>
      </c>
      <c r="AZ28" s="14">
        <f t="shared" si="28"/>
        <v>497</v>
      </c>
      <c r="BA28" s="14">
        <f t="shared" si="28"/>
        <v>9886</v>
      </c>
      <c r="BB28" s="14">
        <f t="shared" si="28"/>
        <v>6154</v>
      </c>
      <c r="BC28" s="14">
        <f t="shared" si="28"/>
        <v>3732</v>
      </c>
      <c r="BD28" s="14">
        <f t="shared" si="28"/>
        <v>1214</v>
      </c>
      <c r="BE28" s="14">
        <f t="shared" si="28"/>
        <v>778</v>
      </c>
      <c r="BF28" s="14">
        <f t="shared" si="28"/>
        <v>436</v>
      </c>
      <c r="BG28" s="14">
        <f t="shared" si="28"/>
        <v>11039</v>
      </c>
      <c r="BH28" s="14">
        <f t="shared" si="28"/>
        <v>7034</v>
      </c>
      <c r="BI28" s="14">
        <f t="shared" si="28"/>
        <v>4005</v>
      </c>
      <c r="BJ28" s="14">
        <f t="shared" si="28"/>
        <v>1049</v>
      </c>
      <c r="BK28" s="14">
        <f t="shared" si="28"/>
        <v>648</v>
      </c>
      <c r="BL28" s="14">
        <f t="shared" si="28"/>
        <v>401</v>
      </c>
      <c r="BM28" s="14">
        <f t="shared" si="28"/>
        <v>9743</v>
      </c>
      <c r="BN28" s="14">
        <f t="shared" si="28"/>
        <v>6226</v>
      </c>
      <c r="BO28" s="14">
        <f t="shared" si="28"/>
        <v>3517</v>
      </c>
      <c r="BP28" s="14">
        <f t="shared" ref="BP28:CA28" si="29">SUM(BP29:BP31)</f>
        <v>1085</v>
      </c>
      <c r="BQ28" s="14">
        <f t="shared" si="29"/>
        <v>648</v>
      </c>
      <c r="BR28" s="14">
        <f t="shared" si="29"/>
        <v>437</v>
      </c>
      <c r="BS28" s="14">
        <f t="shared" si="29"/>
        <v>9425</v>
      </c>
      <c r="BT28" s="14">
        <f t="shared" si="29"/>
        <v>5975</v>
      </c>
      <c r="BU28" s="14">
        <f t="shared" si="29"/>
        <v>3450</v>
      </c>
      <c r="BV28" s="14">
        <f t="shared" si="29"/>
        <v>914</v>
      </c>
      <c r="BW28" s="14">
        <f t="shared" si="29"/>
        <v>525</v>
      </c>
      <c r="BX28" s="14">
        <f t="shared" si="29"/>
        <v>389</v>
      </c>
      <c r="BY28" s="14">
        <f t="shared" si="29"/>
        <v>7795</v>
      </c>
      <c r="BZ28" s="14">
        <f t="shared" si="29"/>
        <v>4800</v>
      </c>
      <c r="CA28" s="14">
        <f t="shared" si="29"/>
        <v>2995</v>
      </c>
    </row>
    <row r="29" spans="1:79" x14ac:dyDescent="0.2">
      <c r="A29" s="10" t="s">
        <v>21</v>
      </c>
      <c r="B29" s="11">
        <v>8514</v>
      </c>
      <c r="C29" s="11">
        <v>5429</v>
      </c>
      <c r="D29" s="11">
        <v>3085</v>
      </c>
      <c r="E29" s="11">
        <v>53555</v>
      </c>
      <c r="F29" s="11">
        <v>34082</v>
      </c>
      <c r="G29" s="11">
        <v>19473</v>
      </c>
      <c r="H29" s="11">
        <v>3016</v>
      </c>
      <c r="I29" s="11">
        <v>1853</v>
      </c>
      <c r="J29" s="11">
        <v>1163</v>
      </c>
      <c r="K29" s="11">
        <v>5050</v>
      </c>
      <c r="L29" s="11">
        <v>3240</v>
      </c>
      <c r="M29" s="11">
        <v>1810</v>
      </c>
      <c r="N29" s="11">
        <v>964</v>
      </c>
      <c r="O29" s="11">
        <v>682</v>
      </c>
      <c r="P29" s="11">
        <v>282</v>
      </c>
      <c r="Q29" s="11">
        <v>4628</v>
      </c>
      <c r="R29" s="11">
        <v>3011</v>
      </c>
      <c r="S29" s="11">
        <v>1617</v>
      </c>
      <c r="T29" s="11">
        <v>747</v>
      </c>
      <c r="U29" s="11">
        <v>525</v>
      </c>
      <c r="V29" s="11">
        <v>222</v>
      </c>
      <c r="W29" s="11">
        <v>5178</v>
      </c>
      <c r="X29" s="11">
        <v>3288</v>
      </c>
      <c r="Y29" s="11">
        <v>1890</v>
      </c>
      <c r="Z29" s="11">
        <v>630</v>
      </c>
      <c r="AA29" s="11">
        <v>403</v>
      </c>
      <c r="AB29" s="11">
        <v>227</v>
      </c>
      <c r="AC29" s="11">
        <v>5053</v>
      </c>
      <c r="AD29" s="11">
        <v>3260</v>
      </c>
      <c r="AE29" s="11">
        <v>1793</v>
      </c>
      <c r="AF29" s="29">
        <v>441</v>
      </c>
      <c r="AG29" s="29">
        <v>304</v>
      </c>
      <c r="AH29" s="29">
        <v>137</v>
      </c>
      <c r="AI29" s="29">
        <v>4447</v>
      </c>
      <c r="AJ29" s="29">
        <v>2888</v>
      </c>
      <c r="AK29" s="29">
        <v>1559</v>
      </c>
      <c r="AL29" s="24">
        <v>510</v>
      </c>
      <c r="AM29" s="24">
        <v>334</v>
      </c>
      <c r="AN29" s="24">
        <v>176</v>
      </c>
      <c r="AO29" s="24">
        <v>5121</v>
      </c>
      <c r="AP29" s="24">
        <v>3240</v>
      </c>
      <c r="AQ29" s="24">
        <v>1881</v>
      </c>
      <c r="AR29" s="24">
        <v>476</v>
      </c>
      <c r="AS29" s="24">
        <v>282</v>
      </c>
      <c r="AT29" s="24">
        <v>194</v>
      </c>
      <c r="AU29" s="24">
        <v>4102</v>
      </c>
      <c r="AV29" s="24">
        <v>2553</v>
      </c>
      <c r="AW29" s="24">
        <v>1549</v>
      </c>
      <c r="AX29" s="24">
        <v>410</v>
      </c>
      <c r="AY29" s="24">
        <v>238</v>
      </c>
      <c r="AZ29" s="24">
        <v>172</v>
      </c>
      <c r="BA29" s="24">
        <v>4007</v>
      </c>
      <c r="BB29" s="24">
        <v>2522</v>
      </c>
      <c r="BC29" s="24">
        <v>1485</v>
      </c>
      <c r="BD29" s="11">
        <v>386</v>
      </c>
      <c r="BE29" s="11">
        <v>245</v>
      </c>
      <c r="BF29" s="11">
        <v>141</v>
      </c>
      <c r="BG29" s="11">
        <v>4821</v>
      </c>
      <c r="BH29" s="11">
        <v>3057</v>
      </c>
      <c r="BI29" s="11">
        <v>1764</v>
      </c>
      <c r="BJ29" s="11">
        <v>326</v>
      </c>
      <c r="BK29" s="11">
        <v>207</v>
      </c>
      <c r="BL29" s="11">
        <v>119</v>
      </c>
      <c r="BM29" s="11">
        <v>3850</v>
      </c>
      <c r="BN29" s="11">
        <v>2545</v>
      </c>
      <c r="BO29" s="11">
        <v>1305</v>
      </c>
      <c r="BP29" s="11">
        <v>315</v>
      </c>
      <c r="BQ29" s="11">
        <v>182</v>
      </c>
      <c r="BR29" s="11">
        <v>133</v>
      </c>
      <c r="BS29" s="11">
        <v>4315</v>
      </c>
      <c r="BT29" s="11">
        <v>2703</v>
      </c>
      <c r="BU29" s="11">
        <v>1612</v>
      </c>
      <c r="BV29" s="11">
        <v>293</v>
      </c>
      <c r="BW29" s="11">
        <v>174</v>
      </c>
      <c r="BX29" s="11">
        <v>119</v>
      </c>
      <c r="BY29" s="11">
        <v>2983</v>
      </c>
      <c r="BZ29" s="11">
        <v>1775</v>
      </c>
      <c r="CA29" s="11">
        <v>1208</v>
      </c>
    </row>
    <row r="30" spans="1:79" x14ac:dyDescent="0.2">
      <c r="A30" s="10" t="s">
        <v>22</v>
      </c>
      <c r="B30" s="11">
        <v>9247</v>
      </c>
      <c r="C30" s="11">
        <v>5794</v>
      </c>
      <c r="D30" s="11">
        <v>3453</v>
      </c>
      <c r="E30" s="11">
        <v>43007</v>
      </c>
      <c r="F30" s="11">
        <v>26640</v>
      </c>
      <c r="G30" s="11">
        <v>16367</v>
      </c>
      <c r="H30" s="11">
        <v>1723</v>
      </c>
      <c r="I30" s="11">
        <v>1110</v>
      </c>
      <c r="J30" s="11">
        <v>613</v>
      </c>
      <c r="K30" s="11">
        <v>3088</v>
      </c>
      <c r="L30" s="11">
        <v>1890</v>
      </c>
      <c r="M30" s="11">
        <v>1198</v>
      </c>
      <c r="N30" s="11">
        <v>1216</v>
      </c>
      <c r="O30" s="11">
        <v>803</v>
      </c>
      <c r="P30" s="11">
        <v>413</v>
      </c>
      <c r="Q30" s="11">
        <v>3268</v>
      </c>
      <c r="R30" s="11">
        <v>2009</v>
      </c>
      <c r="S30" s="11">
        <v>1259</v>
      </c>
      <c r="T30" s="11">
        <v>1500</v>
      </c>
      <c r="U30" s="11">
        <v>918</v>
      </c>
      <c r="V30" s="11">
        <v>582</v>
      </c>
      <c r="W30" s="11">
        <v>4443</v>
      </c>
      <c r="X30" s="11">
        <v>2666</v>
      </c>
      <c r="Y30" s="11">
        <v>1777</v>
      </c>
      <c r="Z30" s="11">
        <v>812</v>
      </c>
      <c r="AA30" s="11">
        <v>511</v>
      </c>
      <c r="AB30" s="11">
        <v>301</v>
      </c>
      <c r="AC30" s="11">
        <v>4037</v>
      </c>
      <c r="AD30" s="11">
        <v>2525</v>
      </c>
      <c r="AE30" s="11">
        <v>1512</v>
      </c>
      <c r="AF30" s="29">
        <v>681</v>
      </c>
      <c r="AG30" s="29">
        <v>427</v>
      </c>
      <c r="AH30" s="29">
        <v>254</v>
      </c>
      <c r="AI30" s="29">
        <v>3810</v>
      </c>
      <c r="AJ30" s="29">
        <v>2420</v>
      </c>
      <c r="AK30" s="29">
        <v>1390</v>
      </c>
      <c r="AL30" s="24">
        <v>513</v>
      </c>
      <c r="AM30" s="24">
        <v>307</v>
      </c>
      <c r="AN30" s="24">
        <v>206</v>
      </c>
      <c r="AO30" s="24">
        <v>3479</v>
      </c>
      <c r="AP30" s="24">
        <v>2119</v>
      </c>
      <c r="AQ30" s="24">
        <v>1360</v>
      </c>
      <c r="AR30" s="24">
        <v>574</v>
      </c>
      <c r="AS30" s="24">
        <v>326</v>
      </c>
      <c r="AT30" s="24">
        <v>248</v>
      </c>
      <c r="AU30" s="24">
        <v>3809</v>
      </c>
      <c r="AV30" s="24">
        <v>2305</v>
      </c>
      <c r="AW30" s="24">
        <v>1504</v>
      </c>
      <c r="AX30" s="24">
        <v>483</v>
      </c>
      <c r="AY30" s="24">
        <v>303</v>
      </c>
      <c r="AZ30" s="24">
        <v>180</v>
      </c>
      <c r="BA30" s="24">
        <v>3489</v>
      </c>
      <c r="BB30" s="24">
        <v>2198</v>
      </c>
      <c r="BC30" s="24">
        <v>1291</v>
      </c>
      <c r="BD30" s="11">
        <v>510</v>
      </c>
      <c r="BE30" s="11">
        <v>338</v>
      </c>
      <c r="BF30" s="11">
        <v>172</v>
      </c>
      <c r="BG30" s="11">
        <v>3832</v>
      </c>
      <c r="BH30" s="11">
        <v>2467</v>
      </c>
      <c r="BI30" s="11">
        <v>1365</v>
      </c>
      <c r="BJ30" s="11">
        <v>419</v>
      </c>
      <c r="BK30" s="11">
        <v>270</v>
      </c>
      <c r="BL30" s="11">
        <v>149</v>
      </c>
      <c r="BM30" s="11">
        <v>3722</v>
      </c>
      <c r="BN30" s="11">
        <v>2330</v>
      </c>
      <c r="BO30" s="11">
        <v>1392</v>
      </c>
      <c r="BP30" s="11">
        <v>443</v>
      </c>
      <c r="BQ30" s="11">
        <v>270</v>
      </c>
      <c r="BR30" s="11">
        <v>173</v>
      </c>
      <c r="BS30" s="11">
        <v>2986</v>
      </c>
      <c r="BT30" s="11">
        <v>1844</v>
      </c>
      <c r="BU30" s="11">
        <v>1142</v>
      </c>
      <c r="BV30" s="11">
        <v>373</v>
      </c>
      <c r="BW30" s="11">
        <v>211</v>
      </c>
      <c r="BX30" s="11">
        <v>162</v>
      </c>
      <c r="BY30" s="11">
        <v>3044</v>
      </c>
      <c r="BZ30" s="11">
        <v>1867</v>
      </c>
      <c r="CA30" s="11">
        <v>1177</v>
      </c>
    </row>
    <row r="31" spans="1:79" x14ac:dyDescent="0.2">
      <c r="A31" s="10" t="s">
        <v>23</v>
      </c>
      <c r="B31" s="11">
        <v>4545</v>
      </c>
      <c r="C31" s="11">
        <v>2715</v>
      </c>
      <c r="D31" s="11">
        <v>1830</v>
      </c>
      <c r="E31" s="11">
        <v>27665</v>
      </c>
      <c r="F31" s="11">
        <v>17090</v>
      </c>
      <c r="G31" s="11">
        <v>10575</v>
      </c>
      <c r="H31" s="11">
        <v>826</v>
      </c>
      <c r="I31" s="11">
        <v>495</v>
      </c>
      <c r="J31" s="11">
        <v>331</v>
      </c>
      <c r="K31" s="11">
        <v>1758</v>
      </c>
      <c r="L31" s="11">
        <v>965</v>
      </c>
      <c r="M31" s="11">
        <v>793</v>
      </c>
      <c r="N31" s="11">
        <v>522</v>
      </c>
      <c r="O31" s="11">
        <v>323</v>
      </c>
      <c r="P31" s="11">
        <v>199</v>
      </c>
      <c r="Q31" s="11">
        <v>2194</v>
      </c>
      <c r="R31" s="11">
        <v>1327</v>
      </c>
      <c r="S31" s="11">
        <v>867</v>
      </c>
      <c r="T31" s="11">
        <v>465</v>
      </c>
      <c r="U31" s="11">
        <v>293</v>
      </c>
      <c r="V31" s="11">
        <v>172</v>
      </c>
      <c r="W31" s="11">
        <v>2732</v>
      </c>
      <c r="X31" s="11">
        <v>1686</v>
      </c>
      <c r="Y31" s="11">
        <v>1046</v>
      </c>
      <c r="Z31" s="11">
        <v>363</v>
      </c>
      <c r="AA31" s="11">
        <v>206</v>
      </c>
      <c r="AB31" s="11">
        <v>157</v>
      </c>
      <c r="AC31" s="11">
        <v>2682</v>
      </c>
      <c r="AD31" s="11">
        <v>1610</v>
      </c>
      <c r="AE31" s="11">
        <v>1072</v>
      </c>
      <c r="AF31" s="29">
        <v>317</v>
      </c>
      <c r="AG31" s="29">
        <v>189</v>
      </c>
      <c r="AH31" s="29">
        <v>128</v>
      </c>
      <c r="AI31" s="29">
        <v>2613</v>
      </c>
      <c r="AJ31" s="29">
        <v>1631</v>
      </c>
      <c r="AK31" s="29">
        <v>982</v>
      </c>
      <c r="AL31" s="24">
        <v>285</v>
      </c>
      <c r="AM31" s="24">
        <v>171</v>
      </c>
      <c r="AN31" s="24">
        <v>114</v>
      </c>
      <c r="AO31" s="24">
        <v>2901</v>
      </c>
      <c r="AP31" s="24">
        <v>1766</v>
      </c>
      <c r="AQ31" s="24">
        <v>1135</v>
      </c>
      <c r="AR31" s="24">
        <v>234</v>
      </c>
      <c r="AS31" s="24">
        <v>145</v>
      </c>
      <c r="AT31" s="24">
        <v>89</v>
      </c>
      <c r="AU31" s="24">
        <v>1946</v>
      </c>
      <c r="AV31" s="24">
        <v>1224</v>
      </c>
      <c r="AW31" s="24">
        <v>722</v>
      </c>
      <c r="AX31" s="24">
        <v>336</v>
      </c>
      <c r="AY31" s="24">
        <v>191</v>
      </c>
      <c r="AZ31" s="24">
        <v>145</v>
      </c>
      <c r="BA31" s="24">
        <v>2390</v>
      </c>
      <c r="BB31" s="24">
        <v>1434</v>
      </c>
      <c r="BC31" s="24">
        <v>956</v>
      </c>
      <c r="BD31" s="11">
        <v>318</v>
      </c>
      <c r="BE31" s="11">
        <v>195</v>
      </c>
      <c r="BF31" s="11">
        <v>123</v>
      </c>
      <c r="BG31" s="11">
        <v>2386</v>
      </c>
      <c r="BH31" s="11">
        <v>1510</v>
      </c>
      <c r="BI31" s="11">
        <v>876</v>
      </c>
      <c r="BJ31" s="11">
        <v>304</v>
      </c>
      <c r="BK31" s="11">
        <v>171</v>
      </c>
      <c r="BL31" s="11">
        <v>133</v>
      </c>
      <c r="BM31" s="11">
        <v>2171</v>
      </c>
      <c r="BN31" s="11">
        <v>1351</v>
      </c>
      <c r="BO31" s="11">
        <v>820</v>
      </c>
      <c r="BP31" s="11">
        <v>327</v>
      </c>
      <c r="BQ31" s="11">
        <v>196</v>
      </c>
      <c r="BR31" s="11">
        <v>131</v>
      </c>
      <c r="BS31" s="11">
        <v>2124</v>
      </c>
      <c r="BT31" s="11">
        <v>1428</v>
      </c>
      <c r="BU31" s="11">
        <v>696</v>
      </c>
      <c r="BV31" s="11">
        <v>248</v>
      </c>
      <c r="BW31" s="11">
        <v>140</v>
      </c>
      <c r="BX31" s="11">
        <v>108</v>
      </c>
      <c r="BY31" s="11">
        <v>1768</v>
      </c>
      <c r="BZ31" s="11">
        <v>1158</v>
      </c>
      <c r="CA31" s="11">
        <v>610</v>
      </c>
    </row>
    <row r="32" spans="1:79" x14ac:dyDescent="0.2">
      <c r="A32" s="12" t="s">
        <v>24</v>
      </c>
      <c r="B32" s="13">
        <v>18873</v>
      </c>
      <c r="C32" s="14">
        <v>11932</v>
      </c>
      <c r="D32" s="15">
        <v>6941</v>
      </c>
      <c r="E32" s="14">
        <v>106753</v>
      </c>
      <c r="F32" s="14">
        <v>69655</v>
      </c>
      <c r="G32" s="14">
        <v>37098</v>
      </c>
      <c r="H32" s="14">
        <f t="shared" ref="H32:AK32" si="30">SUM(H33:H35)</f>
        <v>4078</v>
      </c>
      <c r="I32" s="14">
        <f t="shared" si="30"/>
        <v>2676</v>
      </c>
      <c r="J32" s="14">
        <f t="shared" si="30"/>
        <v>1402</v>
      </c>
      <c r="K32" s="14">
        <f t="shared" si="30"/>
        <v>10298</v>
      </c>
      <c r="L32" s="14">
        <f t="shared" si="30"/>
        <v>6735</v>
      </c>
      <c r="M32" s="14">
        <f t="shared" si="30"/>
        <v>3563</v>
      </c>
      <c r="N32" s="14">
        <f t="shared" si="30"/>
        <v>2190</v>
      </c>
      <c r="O32" s="13">
        <f t="shared" si="30"/>
        <v>1434</v>
      </c>
      <c r="P32" s="14">
        <f t="shared" si="30"/>
        <v>756</v>
      </c>
      <c r="Q32" s="15">
        <f t="shared" si="30"/>
        <v>9289</v>
      </c>
      <c r="R32" s="14">
        <f t="shared" si="30"/>
        <v>6101</v>
      </c>
      <c r="S32" s="14">
        <f t="shared" si="30"/>
        <v>3188</v>
      </c>
      <c r="T32" s="14">
        <f t="shared" si="30"/>
        <v>2064</v>
      </c>
      <c r="U32" s="14">
        <f t="shared" si="30"/>
        <v>1349</v>
      </c>
      <c r="V32" s="14">
        <f t="shared" si="30"/>
        <v>715</v>
      </c>
      <c r="W32" s="14">
        <f t="shared" si="30"/>
        <v>10026</v>
      </c>
      <c r="X32" s="14">
        <f t="shared" si="30"/>
        <v>6617</v>
      </c>
      <c r="Y32" s="14">
        <f t="shared" si="30"/>
        <v>3409</v>
      </c>
      <c r="Z32" s="14">
        <f t="shared" si="30"/>
        <v>1906</v>
      </c>
      <c r="AA32" s="14">
        <f t="shared" si="30"/>
        <v>1146</v>
      </c>
      <c r="AB32" s="13">
        <f t="shared" si="30"/>
        <v>760</v>
      </c>
      <c r="AC32" s="14">
        <f t="shared" si="30"/>
        <v>9903</v>
      </c>
      <c r="AD32" s="15">
        <f t="shared" si="30"/>
        <v>6308</v>
      </c>
      <c r="AE32" s="14">
        <f t="shared" si="30"/>
        <v>3595</v>
      </c>
      <c r="AF32" s="14">
        <f t="shared" si="30"/>
        <v>1476</v>
      </c>
      <c r="AG32" s="14">
        <f t="shared" si="30"/>
        <v>861</v>
      </c>
      <c r="AH32" s="14">
        <f t="shared" si="30"/>
        <v>615</v>
      </c>
      <c r="AI32" s="14">
        <f t="shared" si="30"/>
        <v>9830</v>
      </c>
      <c r="AJ32" s="14">
        <f t="shared" si="30"/>
        <v>6254</v>
      </c>
      <c r="AK32" s="14">
        <f t="shared" si="30"/>
        <v>3576</v>
      </c>
      <c r="AL32" s="14">
        <f t="shared" ref="AL32:AW32" si="31">SUM(AL33:AL35)</f>
        <v>1202</v>
      </c>
      <c r="AM32" s="14">
        <f t="shared" si="31"/>
        <v>766</v>
      </c>
      <c r="AN32" s="14">
        <f t="shared" si="31"/>
        <v>436</v>
      </c>
      <c r="AO32" s="14">
        <f t="shared" si="31"/>
        <v>9308</v>
      </c>
      <c r="AP32" s="14">
        <f t="shared" si="31"/>
        <v>6030</v>
      </c>
      <c r="AQ32" s="14">
        <f t="shared" si="31"/>
        <v>3278</v>
      </c>
      <c r="AR32" s="14">
        <f t="shared" si="31"/>
        <v>1014</v>
      </c>
      <c r="AS32" s="14">
        <f t="shared" si="31"/>
        <v>638</v>
      </c>
      <c r="AT32" s="14">
        <f t="shared" si="31"/>
        <v>376</v>
      </c>
      <c r="AU32" s="14">
        <f t="shared" si="31"/>
        <v>8227</v>
      </c>
      <c r="AV32" s="14">
        <f t="shared" si="31"/>
        <v>5381</v>
      </c>
      <c r="AW32" s="14">
        <f t="shared" si="31"/>
        <v>2846</v>
      </c>
      <c r="AX32" s="14">
        <f t="shared" ref="AX32:BO32" si="32">SUM(AX33:AX35)</f>
        <v>1067</v>
      </c>
      <c r="AY32" s="14">
        <f t="shared" si="32"/>
        <v>653</v>
      </c>
      <c r="AZ32" s="14">
        <f t="shared" si="32"/>
        <v>414</v>
      </c>
      <c r="BA32" s="14">
        <f t="shared" si="32"/>
        <v>8434</v>
      </c>
      <c r="BB32" s="14">
        <f t="shared" si="32"/>
        <v>5527</v>
      </c>
      <c r="BC32" s="14">
        <f t="shared" si="32"/>
        <v>2907</v>
      </c>
      <c r="BD32" s="14">
        <f t="shared" si="32"/>
        <v>1460</v>
      </c>
      <c r="BE32" s="14">
        <f t="shared" si="32"/>
        <v>869</v>
      </c>
      <c r="BF32" s="14">
        <f t="shared" si="32"/>
        <v>591</v>
      </c>
      <c r="BG32" s="14">
        <f t="shared" si="32"/>
        <v>9465</v>
      </c>
      <c r="BH32" s="14">
        <f t="shared" si="32"/>
        <v>6044</v>
      </c>
      <c r="BI32" s="14">
        <f t="shared" si="32"/>
        <v>3421</v>
      </c>
      <c r="BJ32" s="14">
        <f t="shared" si="32"/>
        <v>1015</v>
      </c>
      <c r="BK32" s="14">
        <f t="shared" si="32"/>
        <v>680</v>
      </c>
      <c r="BL32" s="14">
        <f t="shared" si="32"/>
        <v>335</v>
      </c>
      <c r="BM32" s="14">
        <f t="shared" si="32"/>
        <v>8105</v>
      </c>
      <c r="BN32" s="14">
        <f t="shared" si="32"/>
        <v>5470</v>
      </c>
      <c r="BO32" s="14">
        <f t="shared" si="32"/>
        <v>2635</v>
      </c>
      <c r="BP32" s="14">
        <f t="shared" ref="BP32:CA32" si="33">SUM(BP33:BP35)</f>
        <v>740</v>
      </c>
      <c r="BQ32" s="14">
        <f t="shared" si="33"/>
        <v>488</v>
      </c>
      <c r="BR32" s="14">
        <f t="shared" si="33"/>
        <v>252</v>
      </c>
      <c r="BS32" s="14">
        <f t="shared" si="33"/>
        <v>7547</v>
      </c>
      <c r="BT32" s="14">
        <f t="shared" si="33"/>
        <v>5064</v>
      </c>
      <c r="BU32" s="14">
        <f t="shared" si="33"/>
        <v>2483</v>
      </c>
      <c r="BV32" s="14">
        <f t="shared" si="33"/>
        <v>661</v>
      </c>
      <c r="BW32" s="14">
        <f t="shared" si="33"/>
        <v>372</v>
      </c>
      <c r="BX32" s="14">
        <f t="shared" si="33"/>
        <v>289</v>
      </c>
      <c r="BY32" s="14">
        <f t="shared" si="33"/>
        <v>6321</v>
      </c>
      <c r="BZ32" s="14">
        <f t="shared" si="33"/>
        <v>4124</v>
      </c>
      <c r="CA32" s="14">
        <f t="shared" si="33"/>
        <v>2197</v>
      </c>
    </row>
    <row r="33" spans="1:79" x14ac:dyDescent="0.2">
      <c r="A33" s="10" t="s">
        <v>25</v>
      </c>
      <c r="B33" s="11">
        <v>8603</v>
      </c>
      <c r="C33" s="11">
        <v>5602</v>
      </c>
      <c r="D33" s="11">
        <v>3001</v>
      </c>
      <c r="E33" s="11">
        <v>42521</v>
      </c>
      <c r="F33" s="11">
        <v>27788</v>
      </c>
      <c r="G33" s="11">
        <v>14733</v>
      </c>
      <c r="H33" s="11">
        <v>1950</v>
      </c>
      <c r="I33" s="11">
        <v>1270</v>
      </c>
      <c r="J33" s="11">
        <v>680</v>
      </c>
      <c r="K33" s="11">
        <v>3855</v>
      </c>
      <c r="L33" s="11">
        <v>2518</v>
      </c>
      <c r="M33" s="11">
        <v>1337</v>
      </c>
      <c r="N33" s="11">
        <v>913</v>
      </c>
      <c r="O33" s="11">
        <v>614</v>
      </c>
      <c r="P33" s="11">
        <v>299</v>
      </c>
      <c r="Q33" s="11">
        <v>3716</v>
      </c>
      <c r="R33" s="11">
        <v>2416</v>
      </c>
      <c r="S33" s="11">
        <v>1300</v>
      </c>
      <c r="T33" s="11">
        <v>909</v>
      </c>
      <c r="U33" s="11">
        <v>600</v>
      </c>
      <c r="V33" s="11">
        <v>309</v>
      </c>
      <c r="W33" s="11">
        <v>3713</v>
      </c>
      <c r="X33" s="11">
        <v>2509</v>
      </c>
      <c r="Y33" s="11">
        <v>1204</v>
      </c>
      <c r="Z33" s="11">
        <v>805</v>
      </c>
      <c r="AA33" s="11">
        <v>521</v>
      </c>
      <c r="AB33" s="11">
        <v>284</v>
      </c>
      <c r="AC33" s="11">
        <v>4210</v>
      </c>
      <c r="AD33" s="11">
        <v>2711</v>
      </c>
      <c r="AE33" s="11">
        <v>1499</v>
      </c>
      <c r="AF33" s="29">
        <v>796</v>
      </c>
      <c r="AG33" s="29">
        <v>461</v>
      </c>
      <c r="AH33" s="29">
        <v>335</v>
      </c>
      <c r="AI33" s="29">
        <v>4290</v>
      </c>
      <c r="AJ33" s="29">
        <v>2660</v>
      </c>
      <c r="AK33" s="29">
        <v>1630</v>
      </c>
      <c r="AL33" s="24">
        <v>523</v>
      </c>
      <c r="AM33" s="24">
        <v>345</v>
      </c>
      <c r="AN33" s="24">
        <v>178</v>
      </c>
      <c r="AO33" s="24">
        <v>3992</v>
      </c>
      <c r="AP33" s="24">
        <v>2499</v>
      </c>
      <c r="AQ33" s="24">
        <v>1493</v>
      </c>
      <c r="AR33" s="24">
        <v>456</v>
      </c>
      <c r="AS33" s="24">
        <v>306</v>
      </c>
      <c r="AT33" s="24">
        <v>150</v>
      </c>
      <c r="AU33" s="24">
        <v>3466</v>
      </c>
      <c r="AV33" s="24">
        <v>2279</v>
      </c>
      <c r="AW33" s="24">
        <v>1187</v>
      </c>
      <c r="AX33" s="24">
        <v>392</v>
      </c>
      <c r="AY33" s="24">
        <v>264</v>
      </c>
      <c r="AZ33" s="24">
        <v>128</v>
      </c>
      <c r="BA33" s="24">
        <v>2905</v>
      </c>
      <c r="BB33" s="24">
        <v>1938</v>
      </c>
      <c r="BC33" s="24">
        <v>967</v>
      </c>
      <c r="BD33" s="11">
        <v>651</v>
      </c>
      <c r="BE33" s="11">
        <v>406</v>
      </c>
      <c r="BF33" s="11">
        <v>245</v>
      </c>
      <c r="BG33" s="11">
        <v>3764</v>
      </c>
      <c r="BH33" s="11">
        <v>2487</v>
      </c>
      <c r="BI33" s="11">
        <v>1277</v>
      </c>
      <c r="BJ33" s="11">
        <v>539</v>
      </c>
      <c r="BK33" s="11">
        <v>392</v>
      </c>
      <c r="BL33" s="11">
        <v>147</v>
      </c>
      <c r="BM33" s="11">
        <v>3384</v>
      </c>
      <c r="BN33" s="11">
        <v>2272</v>
      </c>
      <c r="BO33" s="11">
        <v>1112</v>
      </c>
      <c r="BP33" s="11">
        <v>355</v>
      </c>
      <c r="BQ33" s="11">
        <v>238</v>
      </c>
      <c r="BR33" s="11">
        <v>117</v>
      </c>
      <c r="BS33" s="11">
        <v>2938</v>
      </c>
      <c r="BT33" s="11">
        <v>2001</v>
      </c>
      <c r="BU33" s="11">
        <v>937</v>
      </c>
      <c r="BV33" s="11">
        <v>314</v>
      </c>
      <c r="BW33" s="11">
        <v>185</v>
      </c>
      <c r="BX33" s="11">
        <v>129</v>
      </c>
      <c r="BY33" s="11">
        <v>2288</v>
      </c>
      <c r="BZ33" s="11">
        <v>1498</v>
      </c>
      <c r="CA33" s="11">
        <v>790</v>
      </c>
    </row>
    <row r="34" spans="1:79" x14ac:dyDescent="0.2">
      <c r="A34" s="10" t="s">
        <v>26</v>
      </c>
      <c r="B34" s="11">
        <v>2393</v>
      </c>
      <c r="C34" s="11">
        <v>1481</v>
      </c>
      <c r="D34" s="11">
        <v>912</v>
      </c>
      <c r="E34" s="11">
        <v>30809</v>
      </c>
      <c r="F34" s="11">
        <v>19408</v>
      </c>
      <c r="G34" s="11">
        <v>11401</v>
      </c>
      <c r="H34" s="11">
        <v>590</v>
      </c>
      <c r="I34" s="11">
        <v>365</v>
      </c>
      <c r="J34" s="11">
        <v>225</v>
      </c>
      <c r="K34" s="11">
        <v>3301</v>
      </c>
      <c r="L34" s="11">
        <v>2029</v>
      </c>
      <c r="M34" s="11">
        <v>1272</v>
      </c>
      <c r="N34" s="11">
        <v>317</v>
      </c>
      <c r="O34" s="11">
        <v>197</v>
      </c>
      <c r="P34" s="11">
        <v>120</v>
      </c>
      <c r="Q34" s="11">
        <v>2710</v>
      </c>
      <c r="R34" s="11">
        <v>1712</v>
      </c>
      <c r="S34" s="11">
        <v>998</v>
      </c>
      <c r="T34" s="11">
        <v>260</v>
      </c>
      <c r="U34" s="11">
        <v>177</v>
      </c>
      <c r="V34" s="11">
        <v>83</v>
      </c>
      <c r="W34" s="11">
        <v>2936</v>
      </c>
      <c r="X34" s="11">
        <v>1857</v>
      </c>
      <c r="Y34" s="11">
        <v>1079</v>
      </c>
      <c r="Z34" s="11">
        <v>266</v>
      </c>
      <c r="AA34" s="11">
        <v>151</v>
      </c>
      <c r="AB34" s="11">
        <v>115</v>
      </c>
      <c r="AC34" s="11">
        <v>2513</v>
      </c>
      <c r="AD34" s="11">
        <v>1556</v>
      </c>
      <c r="AE34" s="11">
        <v>957</v>
      </c>
      <c r="AF34" s="29">
        <v>145</v>
      </c>
      <c r="AG34" s="29">
        <v>87</v>
      </c>
      <c r="AH34" s="29">
        <v>58</v>
      </c>
      <c r="AI34" s="29">
        <v>2659</v>
      </c>
      <c r="AJ34" s="29">
        <v>1675</v>
      </c>
      <c r="AK34" s="29">
        <v>984</v>
      </c>
      <c r="AL34" s="24">
        <v>144</v>
      </c>
      <c r="AM34" s="24">
        <v>95</v>
      </c>
      <c r="AN34" s="24">
        <v>49</v>
      </c>
      <c r="AO34" s="24">
        <v>2522</v>
      </c>
      <c r="AP34" s="24">
        <v>1639</v>
      </c>
      <c r="AQ34" s="24">
        <v>883</v>
      </c>
      <c r="AR34" s="24">
        <v>98</v>
      </c>
      <c r="AS34" s="24">
        <v>66</v>
      </c>
      <c r="AT34" s="24">
        <v>32</v>
      </c>
      <c r="AU34" s="24">
        <v>2173</v>
      </c>
      <c r="AV34" s="24">
        <v>1383</v>
      </c>
      <c r="AW34" s="24">
        <v>790</v>
      </c>
      <c r="AX34" s="24">
        <v>94</v>
      </c>
      <c r="AY34" s="24">
        <v>63</v>
      </c>
      <c r="AZ34" s="24">
        <v>31</v>
      </c>
      <c r="BA34" s="24">
        <v>2834</v>
      </c>
      <c r="BB34" s="24">
        <v>1854</v>
      </c>
      <c r="BC34" s="24">
        <v>980</v>
      </c>
      <c r="BD34" s="11">
        <v>188</v>
      </c>
      <c r="BE34" s="11">
        <v>106</v>
      </c>
      <c r="BF34" s="11">
        <v>82</v>
      </c>
      <c r="BG34" s="11">
        <v>2594</v>
      </c>
      <c r="BH34" s="11">
        <v>1553</v>
      </c>
      <c r="BI34" s="11">
        <v>1041</v>
      </c>
      <c r="BJ34" s="11">
        <v>117</v>
      </c>
      <c r="BK34" s="11">
        <v>68</v>
      </c>
      <c r="BL34" s="11">
        <v>49</v>
      </c>
      <c r="BM34" s="11">
        <v>2183</v>
      </c>
      <c r="BN34" s="11">
        <v>1381</v>
      </c>
      <c r="BO34" s="11">
        <v>802</v>
      </c>
      <c r="BP34" s="11">
        <v>116</v>
      </c>
      <c r="BQ34" s="11">
        <v>76</v>
      </c>
      <c r="BR34" s="11">
        <v>40</v>
      </c>
      <c r="BS34" s="11">
        <v>2333</v>
      </c>
      <c r="BT34" s="11">
        <v>1481</v>
      </c>
      <c r="BU34" s="11">
        <v>852</v>
      </c>
      <c r="BV34" s="11">
        <v>58</v>
      </c>
      <c r="BW34" s="11">
        <v>30</v>
      </c>
      <c r="BX34" s="11">
        <v>28</v>
      </c>
      <c r="BY34" s="11">
        <v>2051</v>
      </c>
      <c r="BZ34" s="11">
        <v>1288</v>
      </c>
      <c r="CA34" s="11">
        <v>763</v>
      </c>
    </row>
    <row r="35" spans="1:79" x14ac:dyDescent="0.2">
      <c r="A35" s="10" t="s">
        <v>27</v>
      </c>
      <c r="B35" s="11">
        <v>7877</v>
      </c>
      <c r="C35" s="11">
        <v>4849</v>
      </c>
      <c r="D35" s="11">
        <v>3028</v>
      </c>
      <c r="E35" s="11">
        <v>33423</v>
      </c>
      <c r="F35" s="11">
        <v>22459</v>
      </c>
      <c r="G35" s="11">
        <v>10964</v>
      </c>
      <c r="H35" s="11">
        <v>1538</v>
      </c>
      <c r="I35" s="11">
        <v>1041</v>
      </c>
      <c r="J35" s="11">
        <v>497</v>
      </c>
      <c r="K35" s="11">
        <v>3142</v>
      </c>
      <c r="L35" s="11">
        <v>2188</v>
      </c>
      <c r="M35" s="11">
        <v>954</v>
      </c>
      <c r="N35" s="11">
        <v>960</v>
      </c>
      <c r="O35" s="11">
        <v>623</v>
      </c>
      <c r="P35" s="11">
        <v>337</v>
      </c>
      <c r="Q35" s="11">
        <v>2863</v>
      </c>
      <c r="R35" s="11">
        <v>1973</v>
      </c>
      <c r="S35" s="11">
        <v>890</v>
      </c>
      <c r="T35" s="11">
        <v>895</v>
      </c>
      <c r="U35" s="11">
        <v>572</v>
      </c>
      <c r="V35" s="11">
        <v>323</v>
      </c>
      <c r="W35" s="11">
        <v>3377</v>
      </c>
      <c r="X35" s="11">
        <v>2251</v>
      </c>
      <c r="Y35" s="11">
        <v>1126</v>
      </c>
      <c r="Z35" s="11">
        <v>835</v>
      </c>
      <c r="AA35" s="11">
        <v>474</v>
      </c>
      <c r="AB35" s="11">
        <v>361</v>
      </c>
      <c r="AC35" s="11">
        <v>3180</v>
      </c>
      <c r="AD35" s="11">
        <v>2041</v>
      </c>
      <c r="AE35" s="11">
        <v>1139</v>
      </c>
      <c r="AF35" s="29">
        <v>535</v>
      </c>
      <c r="AG35" s="29">
        <v>313</v>
      </c>
      <c r="AH35" s="29">
        <v>222</v>
      </c>
      <c r="AI35" s="29">
        <v>2881</v>
      </c>
      <c r="AJ35" s="29">
        <v>1919</v>
      </c>
      <c r="AK35" s="29">
        <v>962</v>
      </c>
      <c r="AL35" s="24">
        <v>535</v>
      </c>
      <c r="AM35" s="24">
        <v>326</v>
      </c>
      <c r="AN35" s="24">
        <v>209</v>
      </c>
      <c r="AO35" s="24">
        <v>2794</v>
      </c>
      <c r="AP35" s="24">
        <v>1892</v>
      </c>
      <c r="AQ35" s="24">
        <v>902</v>
      </c>
      <c r="AR35" s="24">
        <v>460</v>
      </c>
      <c r="AS35" s="24">
        <v>266</v>
      </c>
      <c r="AT35" s="24">
        <v>194</v>
      </c>
      <c r="AU35" s="24">
        <v>2588</v>
      </c>
      <c r="AV35" s="24">
        <v>1719</v>
      </c>
      <c r="AW35" s="24">
        <v>869</v>
      </c>
      <c r="AX35" s="24">
        <v>581</v>
      </c>
      <c r="AY35" s="24">
        <v>326</v>
      </c>
      <c r="AZ35" s="24">
        <v>255</v>
      </c>
      <c r="BA35" s="24">
        <v>2695</v>
      </c>
      <c r="BB35" s="24">
        <v>1735</v>
      </c>
      <c r="BC35" s="24">
        <v>960</v>
      </c>
      <c r="BD35" s="11">
        <v>621</v>
      </c>
      <c r="BE35" s="11">
        <v>357</v>
      </c>
      <c r="BF35" s="11">
        <v>264</v>
      </c>
      <c r="BG35" s="11">
        <v>3107</v>
      </c>
      <c r="BH35" s="11">
        <v>2004</v>
      </c>
      <c r="BI35" s="11">
        <v>1103</v>
      </c>
      <c r="BJ35" s="11">
        <v>359</v>
      </c>
      <c r="BK35" s="11">
        <v>220</v>
      </c>
      <c r="BL35" s="11">
        <v>139</v>
      </c>
      <c r="BM35" s="11">
        <v>2538</v>
      </c>
      <c r="BN35" s="11">
        <v>1817</v>
      </c>
      <c r="BO35" s="11">
        <v>721</v>
      </c>
      <c r="BP35" s="11">
        <v>269</v>
      </c>
      <c r="BQ35" s="11">
        <v>174</v>
      </c>
      <c r="BR35" s="11">
        <v>95</v>
      </c>
      <c r="BS35" s="11">
        <v>2276</v>
      </c>
      <c r="BT35" s="11">
        <v>1582</v>
      </c>
      <c r="BU35" s="11">
        <v>694</v>
      </c>
      <c r="BV35" s="11">
        <v>289</v>
      </c>
      <c r="BW35" s="11">
        <v>157</v>
      </c>
      <c r="BX35" s="11">
        <v>132</v>
      </c>
      <c r="BY35" s="11">
        <v>1982</v>
      </c>
      <c r="BZ35" s="11">
        <v>1338</v>
      </c>
      <c r="CA35" s="11">
        <v>644</v>
      </c>
    </row>
    <row r="36" spans="1:79" x14ac:dyDescent="0.2">
      <c r="A36" s="12" t="s">
        <v>87</v>
      </c>
      <c r="B36" s="13">
        <v>18197</v>
      </c>
      <c r="C36" s="14">
        <v>11592</v>
      </c>
      <c r="D36" s="15">
        <v>6605</v>
      </c>
      <c r="E36" s="14">
        <v>98335</v>
      </c>
      <c r="F36" s="14">
        <v>63741</v>
      </c>
      <c r="G36" s="14">
        <v>34594</v>
      </c>
      <c r="H36" s="14">
        <f t="shared" ref="H36:AK36" si="34">SUM(H37:H38)</f>
        <v>3319</v>
      </c>
      <c r="I36" s="14">
        <f t="shared" si="34"/>
        <v>2245</v>
      </c>
      <c r="J36" s="14">
        <f t="shared" si="34"/>
        <v>1074</v>
      </c>
      <c r="K36" s="14">
        <f t="shared" si="34"/>
        <v>7147</v>
      </c>
      <c r="L36" s="14">
        <f t="shared" si="34"/>
        <v>4704</v>
      </c>
      <c r="M36" s="14">
        <f t="shared" si="34"/>
        <v>2443</v>
      </c>
      <c r="N36" s="14">
        <f t="shared" si="34"/>
        <v>1893</v>
      </c>
      <c r="O36" s="13">
        <f t="shared" si="34"/>
        <v>1251</v>
      </c>
      <c r="P36" s="14">
        <f t="shared" si="34"/>
        <v>642</v>
      </c>
      <c r="Q36" s="15">
        <f t="shared" si="34"/>
        <v>7816</v>
      </c>
      <c r="R36" s="14">
        <f t="shared" si="34"/>
        <v>5116</v>
      </c>
      <c r="S36" s="14">
        <f t="shared" si="34"/>
        <v>2700</v>
      </c>
      <c r="T36" s="14">
        <f t="shared" si="34"/>
        <v>2187</v>
      </c>
      <c r="U36" s="14">
        <f t="shared" si="34"/>
        <v>1372</v>
      </c>
      <c r="V36" s="14">
        <f t="shared" si="34"/>
        <v>815</v>
      </c>
      <c r="W36" s="14">
        <f t="shared" si="34"/>
        <v>9509</v>
      </c>
      <c r="X36" s="14">
        <f t="shared" si="34"/>
        <v>6255</v>
      </c>
      <c r="Y36" s="14">
        <f t="shared" si="34"/>
        <v>3254</v>
      </c>
      <c r="Z36" s="14">
        <f t="shared" si="34"/>
        <v>1861</v>
      </c>
      <c r="AA36" s="14">
        <f t="shared" si="34"/>
        <v>1114</v>
      </c>
      <c r="AB36" s="13">
        <f t="shared" si="34"/>
        <v>747</v>
      </c>
      <c r="AC36" s="14">
        <f t="shared" si="34"/>
        <v>9451</v>
      </c>
      <c r="AD36" s="15">
        <f t="shared" si="34"/>
        <v>6092</v>
      </c>
      <c r="AE36" s="14">
        <f t="shared" si="34"/>
        <v>3359</v>
      </c>
      <c r="AF36" s="14">
        <f t="shared" si="34"/>
        <v>1441</v>
      </c>
      <c r="AG36" s="14">
        <f t="shared" si="34"/>
        <v>882</v>
      </c>
      <c r="AH36" s="14">
        <f t="shared" si="34"/>
        <v>559</v>
      </c>
      <c r="AI36" s="14">
        <f t="shared" si="34"/>
        <v>8855</v>
      </c>
      <c r="AJ36" s="14">
        <f t="shared" si="34"/>
        <v>5711</v>
      </c>
      <c r="AK36" s="14">
        <f t="shared" si="34"/>
        <v>3144</v>
      </c>
      <c r="AL36" s="14">
        <f t="shared" ref="AL36:AW36" si="35">SUM(AL37:AL38)</f>
        <v>1186</v>
      </c>
      <c r="AM36" s="14">
        <f t="shared" si="35"/>
        <v>732</v>
      </c>
      <c r="AN36" s="14">
        <f t="shared" si="35"/>
        <v>454</v>
      </c>
      <c r="AO36" s="14">
        <f t="shared" si="35"/>
        <v>8729</v>
      </c>
      <c r="AP36" s="14">
        <f t="shared" si="35"/>
        <v>5693</v>
      </c>
      <c r="AQ36" s="14">
        <f t="shared" si="35"/>
        <v>3036</v>
      </c>
      <c r="AR36" s="14">
        <f t="shared" si="35"/>
        <v>895</v>
      </c>
      <c r="AS36" s="14">
        <f t="shared" si="35"/>
        <v>585</v>
      </c>
      <c r="AT36" s="14">
        <f t="shared" si="35"/>
        <v>310</v>
      </c>
      <c r="AU36" s="14">
        <f t="shared" si="35"/>
        <v>8242</v>
      </c>
      <c r="AV36" s="14">
        <f t="shared" si="35"/>
        <v>5216</v>
      </c>
      <c r="AW36" s="14">
        <f t="shared" si="35"/>
        <v>3026</v>
      </c>
      <c r="AX36" s="14">
        <f t="shared" ref="AX36:BO36" si="36">SUM(AX37:AX38)</f>
        <v>781</v>
      </c>
      <c r="AY36" s="14">
        <f t="shared" si="36"/>
        <v>492</v>
      </c>
      <c r="AZ36" s="14">
        <f t="shared" si="36"/>
        <v>289</v>
      </c>
      <c r="BA36" s="14">
        <f t="shared" si="36"/>
        <v>7240</v>
      </c>
      <c r="BB36" s="14">
        <f t="shared" si="36"/>
        <v>4558</v>
      </c>
      <c r="BC36" s="14">
        <f t="shared" si="36"/>
        <v>2682</v>
      </c>
      <c r="BD36" s="14">
        <f t="shared" si="36"/>
        <v>1109</v>
      </c>
      <c r="BE36" s="14">
        <f t="shared" si="36"/>
        <v>716</v>
      </c>
      <c r="BF36" s="14">
        <f t="shared" si="36"/>
        <v>393</v>
      </c>
      <c r="BG36" s="14">
        <f t="shared" si="36"/>
        <v>8082</v>
      </c>
      <c r="BH36" s="14">
        <f t="shared" si="36"/>
        <v>5223</v>
      </c>
      <c r="BI36" s="14">
        <f t="shared" si="36"/>
        <v>2859</v>
      </c>
      <c r="BJ36" s="14">
        <f t="shared" si="36"/>
        <v>1154</v>
      </c>
      <c r="BK36" s="14">
        <f t="shared" si="36"/>
        <v>769</v>
      </c>
      <c r="BL36" s="14">
        <f t="shared" si="36"/>
        <v>385</v>
      </c>
      <c r="BM36" s="14">
        <f t="shared" si="36"/>
        <v>8259</v>
      </c>
      <c r="BN36" s="14">
        <f t="shared" si="36"/>
        <v>5450</v>
      </c>
      <c r="BO36" s="14">
        <f t="shared" si="36"/>
        <v>2809</v>
      </c>
      <c r="BP36" s="14">
        <f t="shared" ref="BP36:CA36" si="37">SUM(BP37:BP38)</f>
        <v>1174</v>
      </c>
      <c r="BQ36" s="14">
        <f t="shared" si="37"/>
        <v>700</v>
      </c>
      <c r="BR36" s="14">
        <f t="shared" si="37"/>
        <v>474</v>
      </c>
      <c r="BS36" s="14">
        <f t="shared" si="37"/>
        <v>8268</v>
      </c>
      <c r="BT36" s="14">
        <f t="shared" si="37"/>
        <v>5329</v>
      </c>
      <c r="BU36" s="14">
        <f t="shared" si="37"/>
        <v>2939</v>
      </c>
      <c r="BV36" s="14">
        <f t="shared" si="37"/>
        <v>1197</v>
      </c>
      <c r="BW36" s="14">
        <f t="shared" si="37"/>
        <v>734</v>
      </c>
      <c r="BX36" s="14">
        <f t="shared" si="37"/>
        <v>463</v>
      </c>
      <c r="BY36" s="14">
        <f t="shared" si="37"/>
        <v>6737</v>
      </c>
      <c r="BZ36" s="14">
        <f t="shared" si="37"/>
        <v>4394</v>
      </c>
      <c r="CA36" s="14">
        <f t="shared" si="37"/>
        <v>2343</v>
      </c>
    </row>
    <row r="37" spans="1:79" x14ac:dyDescent="0.2">
      <c r="A37" s="10" t="s">
        <v>88</v>
      </c>
      <c r="B37" s="11">
        <v>14774</v>
      </c>
      <c r="C37" s="11">
        <v>9327</v>
      </c>
      <c r="D37" s="11">
        <v>5447</v>
      </c>
      <c r="E37" s="11">
        <v>67032</v>
      </c>
      <c r="F37" s="11">
        <v>44750</v>
      </c>
      <c r="G37" s="11">
        <v>22282</v>
      </c>
      <c r="H37" s="11">
        <v>2638</v>
      </c>
      <c r="I37" s="11">
        <v>1794</v>
      </c>
      <c r="J37" s="11">
        <v>844</v>
      </c>
      <c r="K37" s="11">
        <v>5121</v>
      </c>
      <c r="L37" s="11">
        <v>3489</v>
      </c>
      <c r="M37" s="11">
        <v>1632</v>
      </c>
      <c r="N37" s="11">
        <v>1464</v>
      </c>
      <c r="O37" s="11">
        <v>975</v>
      </c>
      <c r="P37" s="11">
        <v>489</v>
      </c>
      <c r="Q37" s="11">
        <v>5269</v>
      </c>
      <c r="R37" s="11">
        <v>3633</v>
      </c>
      <c r="S37" s="11">
        <v>1636</v>
      </c>
      <c r="T37" s="11">
        <v>1750</v>
      </c>
      <c r="U37" s="11">
        <v>1080</v>
      </c>
      <c r="V37" s="11">
        <v>670</v>
      </c>
      <c r="W37" s="11">
        <v>6556</v>
      </c>
      <c r="X37" s="11">
        <v>4420</v>
      </c>
      <c r="Y37" s="11">
        <v>2136</v>
      </c>
      <c r="Z37" s="11">
        <v>1512</v>
      </c>
      <c r="AA37" s="11">
        <v>902</v>
      </c>
      <c r="AB37" s="11">
        <v>610</v>
      </c>
      <c r="AC37" s="11">
        <v>6454</v>
      </c>
      <c r="AD37" s="11">
        <v>4324</v>
      </c>
      <c r="AE37" s="11">
        <v>2130</v>
      </c>
      <c r="AF37" s="29">
        <v>1127</v>
      </c>
      <c r="AG37" s="29">
        <v>688</v>
      </c>
      <c r="AH37" s="29">
        <v>439</v>
      </c>
      <c r="AI37" s="29">
        <v>5775</v>
      </c>
      <c r="AJ37" s="29">
        <v>3889</v>
      </c>
      <c r="AK37" s="29">
        <v>1886</v>
      </c>
      <c r="AL37" s="24">
        <v>964</v>
      </c>
      <c r="AM37" s="24">
        <v>591</v>
      </c>
      <c r="AN37" s="24">
        <v>373</v>
      </c>
      <c r="AO37" s="24">
        <v>5867</v>
      </c>
      <c r="AP37" s="24">
        <v>3951</v>
      </c>
      <c r="AQ37" s="24">
        <v>1916</v>
      </c>
      <c r="AR37" s="24">
        <v>707</v>
      </c>
      <c r="AS37" s="24">
        <v>447</v>
      </c>
      <c r="AT37" s="24">
        <v>260</v>
      </c>
      <c r="AU37" s="24">
        <v>5614</v>
      </c>
      <c r="AV37" s="24">
        <v>3615</v>
      </c>
      <c r="AW37" s="24">
        <v>1999</v>
      </c>
      <c r="AX37" s="24">
        <v>615</v>
      </c>
      <c r="AY37" s="24">
        <v>389</v>
      </c>
      <c r="AZ37" s="24">
        <v>226</v>
      </c>
      <c r="BA37" s="24">
        <v>4721</v>
      </c>
      <c r="BB37" s="24">
        <v>3076</v>
      </c>
      <c r="BC37" s="24">
        <v>1645</v>
      </c>
      <c r="BD37" s="11">
        <v>869</v>
      </c>
      <c r="BE37" s="11">
        <v>548</v>
      </c>
      <c r="BF37" s="11">
        <v>321</v>
      </c>
      <c r="BG37" s="11">
        <v>5358</v>
      </c>
      <c r="BH37" s="11">
        <v>3506</v>
      </c>
      <c r="BI37" s="11">
        <v>1852</v>
      </c>
      <c r="BJ37" s="11">
        <v>970</v>
      </c>
      <c r="BK37" s="11">
        <v>628</v>
      </c>
      <c r="BL37" s="11">
        <v>342</v>
      </c>
      <c r="BM37" s="11">
        <v>5540</v>
      </c>
      <c r="BN37" s="11">
        <v>3702</v>
      </c>
      <c r="BO37" s="11">
        <v>1838</v>
      </c>
      <c r="BP37" s="11">
        <v>1034</v>
      </c>
      <c r="BQ37" s="11">
        <v>605</v>
      </c>
      <c r="BR37" s="11">
        <v>429</v>
      </c>
      <c r="BS37" s="11">
        <v>5879</v>
      </c>
      <c r="BT37" s="11">
        <v>3861</v>
      </c>
      <c r="BU37" s="11">
        <v>2018</v>
      </c>
      <c r="BV37" s="11">
        <v>1124</v>
      </c>
      <c r="BW37" s="11">
        <v>680</v>
      </c>
      <c r="BX37" s="11">
        <v>444</v>
      </c>
      <c r="BY37" s="11">
        <v>4878</v>
      </c>
      <c r="BZ37" s="11">
        <v>3284</v>
      </c>
      <c r="CA37" s="11">
        <v>1594</v>
      </c>
    </row>
    <row r="38" spans="1:79" x14ac:dyDescent="0.2">
      <c r="A38" s="10" t="s">
        <v>28</v>
      </c>
      <c r="B38" s="11">
        <v>3423</v>
      </c>
      <c r="C38" s="11">
        <v>2265</v>
      </c>
      <c r="D38" s="11">
        <v>1158</v>
      </c>
      <c r="E38" s="11">
        <v>31303</v>
      </c>
      <c r="F38" s="11">
        <v>18991</v>
      </c>
      <c r="G38" s="11">
        <v>12312</v>
      </c>
      <c r="H38" s="11">
        <v>681</v>
      </c>
      <c r="I38" s="11">
        <v>451</v>
      </c>
      <c r="J38" s="11">
        <v>230</v>
      </c>
      <c r="K38" s="11">
        <v>2026</v>
      </c>
      <c r="L38" s="11">
        <v>1215</v>
      </c>
      <c r="M38" s="11">
        <v>811</v>
      </c>
      <c r="N38" s="11">
        <v>429</v>
      </c>
      <c r="O38" s="11">
        <v>276</v>
      </c>
      <c r="P38" s="11">
        <v>153</v>
      </c>
      <c r="Q38" s="11">
        <v>2547</v>
      </c>
      <c r="R38" s="11">
        <v>1483</v>
      </c>
      <c r="S38" s="11">
        <v>1064</v>
      </c>
      <c r="T38" s="11">
        <v>437</v>
      </c>
      <c r="U38" s="11">
        <v>292</v>
      </c>
      <c r="V38" s="11">
        <v>145</v>
      </c>
      <c r="W38" s="11">
        <v>2953</v>
      </c>
      <c r="X38" s="11">
        <v>1835</v>
      </c>
      <c r="Y38" s="11">
        <v>1118</v>
      </c>
      <c r="Z38" s="11">
        <v>349</v>
      </c>
      <c r="AA38" s="11">
        <v>212</v>
      </c>
      <c r="AB38" s="11">
        <v>137</v>
      </c>
      <c r="AC38" s="11">
        <v>2997</v>
      </c>
      <c r="AD38" s="11">
        <v>1768</v>
      </c>
      <c r="AE38" s="11">
        <v>1229</v>
      </c>
      <c r="AF38" s="29">
        <v>314</v>
      </c>
      <c r="AG38" s="29">
        <v>194</v>
      </c>
      <c r="AH38" s="29">
        <v>120</v>
      </c>
      <c r="AI38" s="29">
        <v>3080</v>
      </c>
      <c r="AJ38" s="29">
        <v>1822</v>
      </c>
      <c r="AK38" s="29">
        <v>1258</v>
      </c>
      <c r="AL38" s="24">
        <v>222</v>
      </c>
      <c r="AM38" s="24">
        <v>141</v>
      </c>
      <c r="AN38" s="24">
        <v>81</v>
      </c>
      <c r="AO38" s="24">
        <v>2862</v>
      </c>
      <c r="AP38" s="24">
        <v>1742</v>
      </c>
      <c r="AQ38" s="24">
        <v>1120</v>
      </c>
      <c r="AR38" s="24">
        <v>188</v>
      </c>
      <c r="AS38" s="24">
        <v>138</v>
      </c>
      <c r="AT38" s="24">
        <v>50</v>
      </c>
      <c r="AU38" s="24">
        <v>2628</v>
      </c>
      <c r="AV38" s="24">
        <v>1601</v>
      </c>
      <c r="AW38" s="24">
        <v>1027</v>
      </c>
      <c r="AX38" s="24">
        <v>166</v>
      </c>
      <c r="AY38" s="24">
        <v>103</v>
      </c>
      <c r="AZ38" s="24">
        <v>63</v>
      </c>
      <c r="BA38" s="24">
        <v>2519</v>
      </c>
      <c r="BB38" s="24">
        <v>1482</v>
      </c>
      <c r="BC38" s="24">
        <v>1037</v>
      </c>
      <c r="BD38" s="11">
        <v>240</v>
      </c>
      <c r="BE38" s="11">
        <v>168</v>
      </c>
      <c r="BF38" s="11">
        <v>72</v>
      </c>
      <c r="BG38" s="11">
        <v>2724</v>
      </c>
      <c r="BH38" s="11">
        <v>1717</v>
      </c>
      <c r="BI38" s="11">
        <v>1007</v>
      </c>
      <c r="BJ38" s="11">
        <v>184</v>
      </c>
      <c r="BK38" s="11">
        <v>141</v>
      </c>
      <c r="BL38" s="11">
        <v>43</v>
      </c>
      <c r="BM38" s="11">
        <v>2719</v>
      </c>
      <c r="BN38" s="11">
        <v>1748</v>
      </c>
      <c r="BO38" s="11">
        <v>971</v>
      </c>
      <c r="BP38" s="11">
        <v>140</v>
      </c>
      <c r="BQ38" s="11">
        <v>95</v>
      </c>
      <c r="BR38" s="11">
        <v>45</v>
      </c>
      <c r="BS38" s="11">
        <v>2389</v>
      </c>
      <c r="BT38" s="11">
        <v>1468</v>
      </c>
      <c r="BU38" s="11">
        <v>921</v>
      </c>
      <c r="BV38" s="11">
        <v>73</v>
      </c>
      <c r="BW38" s="11">
        <v>54</v>
      </c>
      <c r="BX38" s="11">
        <v>19</v>
      </c>
      <c r="BY38" s="11">
        <v>1859</v>
      </c>
      <c r="BZ38" s="11">
        <v>1110</v>
      </c>
      <c r="CA38" s="11">
        <v>749</v>
      </c>
    </row>
    <row r="39" spans="1:79" x14ac:dyDescent="0.2">
      <c r="A39" s="12" t="s">
        <v>29</v>
      </c>
      <c r="B39" s="13">
        <v>21336</v>
      </c>
      <c r="C39" s="13">
        <v>12848</v>
      </c>
      <c r="D39" s="13">
        <v>8488</v>
      </c>
      <c r="E39" s="13">
        <v>103813</v>
      </c>
      <c r="F39" s="13">
        <v>65634</v>
      </c>
      <c r="G39" s="13">
        <v>38179</v>
      </c>
      <c r="H39" s="13">
        <f t="shared" ref="H39:BN39" si="38">SUM(H40:H43)</f>
        <v>4957</v>
      </c>
      <c r="I39" s="13">
        <f t="shared" si="38"/>
        <v>3113</v>
      </c>
      <c r="J39" s="13">
        <f t="shared" si="38"/>
        <v>1844</v>
      </c>
      <c r="K39" s="13">
        <f t="shared" si="38"/>
        <v>8462</v>
      </c>
      <c r="L39" s="13">
        <f t="shared" si="38"/>
        <v>5185</v>
      </c>
      <c r="M39" s="13">
        <f t="shared" si="38"/>
        <v>3277</v>
      </c>
      <c r="N39" s="13">
        <f t="shared" si="38"/>
        <v>2474</v>
      </c>
      <c r="O39" s="13">
        <f t="shared" si="38"/>
        <v>1526</v>
      </c>
      <c r="P39" s="13">
        <f t="shared" si="38"/>
        <v>948</v>
      </c>
      <c r="Q39" s="13">
        <f t="shared" si="38"/>
        <v>8288</v>
      </c>
      <c r="R39" s="13">
        <f t="shared" si="38"/>
        <v>5124</v>
      </c>
      <c r="S39" s="13">
        <f t="shared" si="38"/>
        <v>3164</v>
      </c>
      <c r="T39" s="13">
        <f t="shared" si="38"/>
        <v>2206</v>
      </c>
      <c r="U39" s="13">
        <f t="shared" si="38"/>
        <v>1439</v>
      </c>
      <c r="V39" s="13">
        <f t="shared" si="38"/>
        <v>767</v>
      </c>
      <c r="W39" s="13">
        <f t="shared" si="38"/>
        <v>10244</v>
      </c>
      <c r="X39" s="13">
        <f t="shared" si="38"/>
        <v>6661</v>
      </c>
      <c r="Y39" s="13">
        <f t="shared" si="38"/>
        <v>3583</v>
      </c>
      <c r="Z39" s="13">
        <f t="shared" si="38"/>
        <v>1933</v>
      </c>
      <c r="AA39" s="13">
        <f t="shared" si="38"/>
        <v>1158</v>
      </c>
      <c r="AB39" s="13">
        <f t="shared" si="38"/>
        <v>775</v>
      </c>
      <c r="AC39" s="13">
        <f t="shared" si="38"/>
        <v>9706</v>
      </c>
      <c r="AD39" s="13">
        <f t="shared" si="38"/>
        <v>6103</v>
      </c>
      <c r="AE39" s="13">
        <f t="shared" si="38"/>
        <v>3603</v>
      </c>
      <c r="AF39" s="13">
        <f t="shared" si="38"/>
        <v>1596</v>
      </c>
      <c r="AG39" s="13">
        <f t="shared" si="38"/>
        <v>962</v>
      </c>
      <c r="AH39" s="13">
        <f t="shared" si="38"/>
        <v>634</v>
      </c>
      <c r="AI39" s="13">
        <f t="shared" si="38"/>
        <v>8798</v>
      </c>
      <c r="AJ39" s="13">
        <f t="shared" si="38"/>
        <v>5580</v>
      </c>
      <c r="AK39" s="13">
        <f t="shared" si="38"/>
        <v>3218</v>
      </c>
      <c r="AL39" s="13">
        <f t="shared" si="38"/>
        <v>1468</v>
      </c>
      <c r="AM39" s="13">
        <f t="shared" si="38"/>
        <v>882</v>
      </c>
      <c r="AN39" s="13">
        <f t="shared" si="38"/>
        <v>586</v>
      </c>
      <c r="AO39" s="13">
        <f t="shared" si="38"/>
        <v>9376</v>
      </c>
      <c r="AP39" s="13">
        <f t="shared" si="38"/>
        <v>5884</v>
      </c>
      <c r="AQ39" s="13">
        <f t="shared" si="38"/>
        <v>3492</v>
      </c>
      <c r="AR39" s="13">
        <f t="shared" ref="AR39:AW39" si="39">SUM(AR40:AR43)</f>
        <v>1050</v>
      </c>
      <c r="AS39" s="13">
        <f t="shared" si="39"/>
        <v>584</v>
      </c>
      <c r="AT39" s="13">
        <f t="shared" si="39"/>
        <v>466</v>
      </c>
      <c r="AU39" s="13">
        <f t="shared" si="39"/>
        <v>7405</v>
      </c>
      <c r="AV39" s="13">
        <f t="shared" si="39"/>
        <v>4713</v>
      </c>
      <c r="AW39" s="13">
        <f t="shared" si="39"/>
        <v>2692</v>
      </c>
      <c r="AX39" s="13">
        <f t="shared" si="38"/>
        <v>1321</v>
      </c>
      <c r="AY39" s="13">
        <f t="shared" si="38"/>
        <v>713</v>
      </c>
      <c r="AZ39" s="13">
        <f t="shared" si="38"/>
        <v>608</v>
      </c>
      <c r="BA39" s="13">
        <f t="shared" si="38"/>
        <v>8539</v>
      </c>
      <c r="BB39" s="13">
        <f t="shared" si="38"/>
        <v>5467</v>
      </c>
      <c r="BC39" s="13">
        <f t="shared" si="38"/>
        <v>3072</v>
      </c>
      <c r="BD39" s="13">
        <f t="shared" si="38"/>
        <v>1348</v>
      </c>
      <c r="BE39" s="13">
        <f t="shared" si="38"/>
        <v>801</v>
      </c>
      <c r="BF39" s="13">
        <f t="shared" si="38"/>
        <v>547</v>
      </c>
      <c r="BG39" s="13">
        <f t="shared" si="38"/>
        <v>9365</v>
      </c>
      <c r="BH39" s="13">
        <f t="shared" si="38"/>
        <v>6018</v>
      </c>
      <c r="BI39" s="13">
        <f t="shared" si="38"/>
        <v>3347</v>
      </c>
      <c r="BJ39" s="13">
        <f t="shared" si="38"/>
        <v>988</v>
      </c>
      <c r="BK39" s="13">
        <f t="shared" si="38"/>
        <v>579</v>
      </c>
      <c r="BL39" s="13">
        <f t="shared" si="38"/>
        <v>409</v>
      </c>
      <c r="BM39" s="13">
        <f t="shared" si="38"/>
        <v>8242</v>
      </c>
      <c r="BN39" s="13">
        <f t="shared" si="38"/>
        <v>5289</v>
      </c>
      <c r="BO39" s="13">
        <f t="shared" ref="BO39" si="40">SUM(BO40:BO43)</f>
        <v>2953</v>
      </c>
      <c r="BP39" s="13">
        <f t="shared" ref="BP39:CA39" si="41">SUM(BP40:BP43)</f>
        <v>989</v>
      </c>
      <c r="BQ39" s="13">
        <f t="shared" si="41"/>
        <v>464</v>
      </c>
      <c r="BR39" s="13">
        <f t="shared" si="41"/>
        <v>525</v>
      </c>
      <c r="BS39" s="13">
        <f t="shared" si="41"/>
        <v>8871</v>
      </c>
      <c r="BT39" s="13">
        <f t="shared" si="41"/>
        <v>5422</v>
      </c>
      <c r="BU39" s="13">
        <f t="shared" si="41"/>
        <v>3449</v>
      </c>
      <c r="BV39" s="13">
        <f t="shared" si="41"/>
        <v>1006</v>
      </c>
      <c r="BW39" s="13">
        <f t="shared" si="41"/>
        <v>627</v>
      </c>
      <c r="BX39" s="13">
        <f t="shared" si="41"/>
        <v>379</v>
      </c>
      <c r="BY39" s="13">
        <f t="shared" si="41"/>
        <v>6517</v>
      </c>
      <c r="BZ39" s="13">
        <f t="shared" si="41"/>
        <v>4188</v>
      </c>
      <c r="CA39" s="13">
        <f t="shared" si="41"/>
        <v>2329</v>
      </c>
    </row>
    <row r="40" spans="1:79" x14ac:dyDescent="0.2">
      <c r="A40" s="10" t="s">
        <v>30</v>
      </c>
      <c r="B40" s="11">
        <v>14694</v>
      </c>
      <c r="C40" s="11">
        <v>8813</v>
      </c>
      <c r="D40" s="11">
        <v>5881</v>
      </c>
      <c r="E40" s="11">
        <v>59582</v>
      </c>
      <c r="F40" s="11">
        <v>39172</v>
      </c>
      <c r="G40" s="11">
        <v>20410</v>
      </c>
      <c r="H40" s="11">
        <v>2654</v>
      </c>
      <c r="I40" s="11">
        <v>1694</v>
      </c>
      <c r="J40" s="11">
        <v>960</v>
      </c>
      <c r="K40" s="11">
        <v>4778</v>
      </c>
      <c r="L40" s="11">
        <v>3057</v>
      </c>
      <c r="M40" s="11">
        <v>1721</v>
      </c>
      <c r="N40" s="11">
        <v>1868</v>
      </c>
      <c r="O40" s="11">
        <v>1152</v>
      </c>
      <c r="P40" s="11">
        <v>716</v>
      </c>
      <c r="Q40" s="11">
        <v>5067</v>
      </c>
      <c r="R40" s="11">
        <v>3286</v>
      </c>
      <c r="S40" s="11">
        <v>1781</v>
      </c>
      <c r="T40" s="11">
        <v>1589</v>
      </c>
      <c r="U40" s="11">
        <v>1046</v>
      </c>
      <c r="V40" s="11">
        <v>543</v>
      </c>
      <c r="W40" s="11">
        <v>5968</v>
      </c>
      <c r="X40" s="11">
        <v>3995</v>
      </c>
      <c r="Y40" s="11">
        <v>1973</v>
      </c>
      <c r="Z40" s="11">
        <v>1427</v>
      </c>
      <c r="AA40" s="11">
        <v>852</v>
      </c>
      <c r="AB40" s="11">
        <v>575</v>
      </c>
      <c r="AC40" s="11">
        <v>5806</v>
      </c>
      <c r="AD40" s="11">
        <v>3809</v>
      </c>
      <c r="AE40" s="11">
        <v>1997</v>
      </c>
      <c r="AF40" s="29">
        <v>1109</v>
      </c>
      <c r="AG40" s="29">
        <v>657</v>
      </c>
      <c r="AH40" s="29">
        <v>452</v>
      </c>
      <c r="AI40" s="29">
        <v>4903</v>
      </c>
      <c r="AJ40" s="29">
        <v>3239</v>
      </c>
      <c r="AK40" s="29">
        <v>1664</v>
      </c>
      <c r="AL40" s="24">
        <v>1131</v>
      </c>
      <c r="AM40" s="24">
        <v>668</v>
      </c>
      <c r="AN40" s="24">
        <v>463</v>
      </c>
      <c r="AO40" s="24">
        <v>5622</v>
      </c>
      <c r="AP40" s="24">
        <v>3655</v>
      </c>
      <c r="AQ40" s="24">
        <v>1967</v>
      </c>
      <c r="AR40" s="24">
        <v>789</v>
      </c>
      <c r="AS40" s="24">
        <v>438</v>
      </c>
      <c r="AT40" s="24">
        <v>351</v>
      </c>
      <c r="AU40" s="24">
        <v>4232</v>
      </c>
      <c r="AV40" s="24">
        <v>2773</v>
      </c>
      <c r="AW40" s="24">
        <v>1459</v>
      </c>
      <c r="AX40" s="24">
        <v>989</v>
      </c>
      <c r="AY40" s="24">
        <v>534</v>
      </c>
      <c r="AZ40" s="24">
        <v>455</v>
      </c>
      <c r="BA40" s="24">
        <v>5020</v>
      </c>
      <c r="BB40" s="24">
        <v>3312</v>
      </c>
      <c r="BC40" s="24">
        <v>1708</v>
      </c>
      <c r="BD40" s="11">
        <v>956</v>
      </c>
      <c r="BE40" s="11">
        <v>591</v>
      </c>
      <c r="BF40" s="11">
        <v>365</v>
      </c>
      <c r="BG40" s="11">
        <v>5139</v>
      </c>
      <c r="BH40" s="11">
        <v>3493</v>
      </c>
      <c r="BI40" s="11">
        <v>1646</v>
      </c>
      <c r="BJ40" s="11">
        <v>715</v>
      </c>
      <c r="BK40" s="11">
        <v>421</v>
      </c>
      <c r="BL40" s="11">
        <v>294</v>
      </c>
      <c r="BM40" s="11">
        <v>4370</v>
      </c>
      <c r="BN40" s="11">
        <v>3019</v>
      </c>
      <c r="BO40" s="11">
        <v>1351</v>
      </c>
      <c r="BP40" s="11">
        <v>731</v>
      </c>
      <c r="BQ40" s="11">
        <v>321</v>
      </c>
      <c r="BR40" s="11">
        <v>410</v>
      </c>
      <c r="BS40" s="11">
        <v>5117</v>
      </c>
      <c r="BT40" s="11">
        <v>3222</v>
      </c>
      <c r="BU40" s="11">
        <v>1895</v>
      </c>
      <c r="BV40" s="11">
        <v>736</v>
      </c>
      <c r="BW40" s="11">
        <v>439</v>
      </c>
      <c r="BX40" s="11">
        <v>297</v>
      </c>
      <c r="BY40" s="11">
        <v>3560</v>
      </c>
      <c r="BZ40" s="11">
        <v>2312</v>
      </c>
      <c r="CA40" s="11">
        <v>1248</v>
      </c>
    </row>
    <row r="41" spans="1:79" x14ac:dyDescent="0.2">
      <c r="A41" s="10" t="s">
        <v>31</v>
      </c>
      <c r="B41" s="11">
        <v>4842</v>
      </c>
      <c r="C41" s="11">
        <v>3117</v>
      </c>
      <c r="D41" s="11">
        <v>1725</v>
      </c>
      <c r="E41" s="11">
        <v>23615</v>
      </c>
      <c r="F41" s="11">
        <v>15618</v>
      </c>
      <c r="G41" s="11">
        <v>7997</v>
      </c>
      <c r="H41" s="11">
        <v>1714</v>
      </c>
      <c r="I41" s="11">
        <v>1140</v>
      </c>
      <c r="J41" s="11">
        <v>574</v>
      </c>
      <c r="K41" s="11">
        <v>1940</v>
      </c>
      <c r="L41" s="11">
        <v>1308</v>
      </c>
      <c r="M41" s="11">
        <v>632</v>
      </c>
      <c r="N41" s="11">
        <v>437</v>
      </c>
      <c r="O41" s="11">
        <v>285</v>
      </c>
      <c r="P41" s="11">
        <v>152</v>
      </c>
      <c r="Q41" s="11">
        <v>1690</v>
      </c>
      <c r="R41" s="11">
        <v>1102</v>
      </c>
      <c r="S41" s="11">
        <v>588</v>
      </c>
      <c r="T41" s="11">
        <v>491</v>
      </c>
      <c r="U41" s="11">
        <v>331</v>
      </c>
      <c r="V41" s="11">
        <v>160</v>
      </c>
      <c r="W41" s="11">
        <v>2174</v>
      </c>
      <c r="X41" s="11">
        <v>1475</v>
      </c>
      <c r="Y41" s="11">
        <v>699</v>
      </c>
      <c r="Z41" s="11">
        <v>356</v>
      </c>
      <c r="AA41" s="11">
        <v>229</v>
      </c>
      <c r="AB41" s="11">
        <v>127</v>
      </c>
      <c r="AC41" s="11">
        <v>2252</v>
      </c>
      <c r="AD41" s="11">
        <v>1474</v>
      </c>
      <c r="AE41" s="11">
        <v>778</v>
      </c>
      <c r="AF41" s="29">
        <v>335</v>
      </c>
      <c r="AG41" s="29">
        <v>216</v>
      </c>
      <c r="AH41" s="29">
        <v>119</v>
      </c>
      <c r="AI41" s="29">
        <v>2261</v>
      </c>
      <c r="AJ41" s="29">
        <v>1490</v>
      </c>
      <c r="AK41" s="29">
        <v>771</v>
      </c>
      <c r="AL41" s="24">
        <v>234</v>
      </c>
      <c r="AM41" s="24">
        <v>163</v>
      </c>
      <c r="AN41" s="24">
        <v>71</v>
      </c>
      <c r="AO41" s="24">
        <v>1882</v>
      </c>
      <c r="AP41" s="24">
        <v>1316</v>
      </c>
      <c r="AQ41" s="24">
        <v>566</v>
      </c>
      <c r="AR41" s="24">
        <v>189</v>
      </c>
      <c r="AS41" s="24">
        <v>106</v>
      </c>
      <c r="AT41" s="24">
        <v>83</v>
      </c>
      <c r="AU41" s="24">
        <v>1778</v>
      </c>
      <c r="AV41" s="24">
        <v>1181</v>
      </c>
      <c r="AW41" s="24">
        <v>597</v>
      </c>
      <c r="AX41" s="24">
        <v>224</v>
      </c>
      <c r="AY41" s="24">
        <v>128</v>
      </c>
      <c r="AZ41" s="24">
        <v>96</v>
      </c>
      <c r="BA41" s="24">
        <v>1816</v>
      </c>
      <c r="BB41" s="24">
        <v>1197</v>
      </c>
      <c r="BC41" s="24">
        <v>619</v>
      </c>
      <c r="BD41" s="11">
        <v>312</v>
      </c>
      <c r="BE41" s="11">
        <v>175</v>
      </c>
      <c r="BF41" s="11">
        <v>137</v>
      </c>
      <c r="BG41" s="11">
        <v>2354</v>
      </c>
      <c r="BH41" s="11">
        <v>1532</v>
      </c>
      <c r="BI41" s="11">
        <v>822</v>
      </c>
      <c r="BJ41" s="11">
        <v>173</v>
      </c>
      <c r="BK41" s="11">
        <v>104</v>
      </c>
      <c r="BL41" s="11">
        <v>69</v>
      </c>
      <c r="BM41" s="11">
        <v>1967</v>
      </c>
      <c r="BN41" s="11">
        <v>1238</v>
      </c>
      <c r="BO41" s="11">
        <v>729</v>
      </c>
      <c r="BP41" s="11">
        <v>181</v>
      </c>
      <c r="BQ41" s="11">
        <v>102</v>
      </c>
      <c r="BR41" s="11">
        <v>79</v>
      </c>
      <c r="BS41" s="11">
        <v>1992</v>
      </c>
      <c r="BT41" s="11">
        <v>1254</v>
      </c>
      <c r="BU41" s="11">
        <v>738</v>
      </c>
      <c r="BV41" s="11">
        <v>196</v>
      </c>
      <c r="BW41" s="11">
        <v>138</v>
      </c>
      <c r="BX41" s="11">
        <v>58</v>
      </c>
      <c r="BY41" s="11">
        <v>1509</v>
      </c>
      <c r="BZ41" s="11">
        <v>1051</v>
      </c>
      <c r="CA41" s="11">
        <v>458</v>
      </c>
    </row>
    <row r="42" spans="1:79" x14ac:dyDescent="0.2">
      <c r="A42" s="10" t="s">
        <v>32</v>
      </c>
      <c r="B42" s="11">
        <v>1772</v>
      </c>
      <c r="C42" s="11">
        <v>890</v>
      </c>
      <c r="D42" s="11">
        <v>882</v>
      </c>
      <c r="E42" s="11">
        <v>19974</v>
      </c>
      <c r="F42" s="11">
        <v>10202</v>
      </c>
      <c r="G42" s="11">
        <v>9772</v>
      </c>
      <c r="H42" s="11">
        <v>586</v>
      </c>
      <c r="I42" s="11">
        <v>276</v>
      </c>
      <c r="J42" s="11">
        <v>310</v>
      </c>
      <c r="K42" s="11">
        <v>1729</v>
      </c>
      <c r="L42" s="11">
        <v>805</v>
      </c>
      <c r="M42" s="11">
        <v>924</v>
      </c>
      <c r="N42" s="11">
        <v>167</v>
      </c>
      <c r="O42" s="11">
        <v>87</v>
      </c>
      <c r="P42" s="11">
        <v>80</v>
      </c>
      <c r="Q42" s="11">
        <v>1515</v>
      </c>
      <c r="R42" s="11">
        <v>720</v>
      </c>
      <c r="S42" s="11">
        <v>795</v>
      </c>
      <c r="T42" s="11">
        <v>126</v>
      </c>
      <c r="U42" s="11">
        <v>62</v>
      </c>
      <c r="V42" s="11">
        <v>64</v>
      </c>
      <c r="W42" s="11">
        <v>1932</v>
      </c>
      <c r="X42" s="11">
        <v>1021</v>
      </c>
      <c r="Y42" s="11">
        <v>911</v>
      </c>
      <c r="Z42" s="11">
        <v>147</v>
      </c>
      <c r="AA42" s="11">
        <v>74</v>
      </c>
      <c r="AB42" s="11">
        <v>73</v>
      </c>
      <c r="AC42" s="11">
        <v>1597</v>
      </c>
      <c r="AD42" s="11">
        <v>769</v>
      </c>
      <c r="AE42" s="11">
        <v>828</v>
      </c>
      <c r="AF42" s="29">
        <v>152</v>
      </c>
      <c r="AG42" s="29">
        <v>89</v>
      </c>
      <c r="AH42" s="29">
        <v>63</v>
      </c>
      <c r="AI42" s="29">
        <v>1620</v>
      </c>
      <c r="AJ42" s="29">
        <v>837</v>
      </c>
      <c r="AK42" s="29">
        <v>783</v>
      </c>
      <c r="AL42" s="24">
        <v>103</v>
      </c>
      <c r="AM42" s="24">
        <v>51</v>
      </c>
      <c r="AN42" s="24">
        <v>52</v>
      </c>
      <c r="AO42" s="24">
        <v>1868</v>
      </c>
      <c r="AP42" s="24">
        <v>909</v>
      </c>
      <c r="AQ42" s="24">
        <v>959</v>
      </c>
      <c r="AR42" s="24">
        <v>72</v>
      </c>
      <c r="AS42" s="24">
        <v>40</v>
      </c>
      <c r="AT42" s="24">
        <v>32</v>
      </c>
      <c r="AU42" s="24">
        <v>1327</v>
      </c>
      <c r="AV42" s="24">
        <v>691</v>
      </c>
      <c r="AW42" s="24">
        <v>636</v>
      </c>
      <c r="AX42" s="24">
        <v>108</v>
      </c>
      <c r="AY42" s="24">
        <v>51</v>
      </c>
      <c r="AZ42" s="24">
        <v>57</v>
      </c>
      <c r="BA42" s="24">
        <v>1662</v>
      </c>
      <c r="BB42" s="24">
        <v>917</v>
      </c>
      <c r="BC42" s="24">
        <v>745</v>
      </c>
      <c r="BD42" s="11">
        <v>80</v>
      </c>
      <c r="BE42" s="11">
        <v>35</v>
      </c>
      <c r="BF42" s="11">
        <v>45</v>
      </c>
      <c r="BG42" s="11">
        <v>1840</v>
      </c>
      <c r="BH42" s="11">
        <v>961</v>
      </c>
      <c r="BI42" s="11">
        <v>879</v>
      </c>
      <c r="BJ42" s="11">
        <v>100</v>
      </c>
      <c r="BK42" s="11">
        <v>54</v>
      </c>
      <c r="BL42" s="11">
        <v>46</v>
      </c>
      <c r="BM42" s="11">
        <v>1737</v>
      </c>
      <c r="BN42" s="11">
        <v>864</v>
      </c>
      <c r="BO42" s="11">
        <v>873</v>
      </c>
      <c r="BP42" s="11">
        <v>77</v>
      </c>
      <c r="BQ42" s="11">
        <v>41</v>
      </c>
      <c r="BR42" s="11">
        <v>36</v>
      </c>
      <c r="BS42" s="11">
        <v>1733</v>
      </c>
      <c r="BT42" s="11">
        <v>917</v>
      </c>
      <c r="BU42" s="11">
        <v>816</v>
      </c>
      <c r="BV42" s="11">
        <v>54</v>
      </c>
      <c r="BW42" s="11">
        <v>30</v>
      </c>
      <c r="BX42" s="11">
        <v>24</v>
      </c>
      <c r="BY42" s="11">
        <v>1414</v>
      </c>
      <c r="BZ42" s="11">
        <v>791</v>
      </c>
      <c r="CA42" s="11">
        <v>623</v>
      </c>
    </row>
    <row r="43" spans="1:79" x14ac:dyDescent="0.2">
      <c r="A43" s="22" t="s">
        <v>113</v>
      </c>
      <c r="B43" s="11">
        <v>28</v>
      </c>
      <c r="C43" s="11">
        <v>28</v>
      </c>
      <c r="D43" s="11">
        <v>0</v>
      </c>
      <c r="E43" s="11">
        <v>642</v>
      </c>
      <c r="F43" s="11">
        <v>642</v>
      </c>
      <c r="G43" s="11">
        <v>0</v>
      </c>
      <c r="H43" s="23">
        <v>3</v>
      </c>
      <c r="I43" s="23">
        <v>3</v>
      </c>
      <c r="J43" s="23">
        <v>0</v>
      </c>
      <c r="K43" s="23">
        <v>15</v>
      </c>
      <c r="L43" s="23">
        <v>15</v>
      </c>
      <c r="M43" s="23">
        <v>0</v>
      </c>
      <c r="N43" s="23">
        <v>2</v>
      </c>
      <c r="O43" s="23">
        <v>2</v>
      </c>
      <c r="P43" s="23">
        <v>0</v>
      </c>
      <c r="Q43" s="23">
        <v>16</v>
      </c>
      <c r="R43" s="23">
        <v>16</v>
      </c>
      <c r="S43" s="23">
        <v>0</v>
      </c>
      <c r="T43" s="23">
        <v>0</v>
      </c>
      <c r="U43" s="23">
        <v>0</v>
      </c>
      <c r="V43" s="23">
        <v>0</v>
      </c>
      <c r="W43" s="23">
        <v>170</v>
      </c>
      <c r="X43" s="23">
        <v>170</v>
      </c>
      <c r="Y43" s="23">
        <v>0</v>
      </c>
      <c r="Z43" s="23">
        <v>3</v>
      </c>
      <c r="AA43" s="23">
        <v>3</v>
      </c>
      <c r="AB43" s="23">
        <v>0</v>
      </c>
      <c r="AC43" s="23">
        <v>51</v>
      </c>
      <c r="AD43" s="23">
        <v>51</v>
      </c>
      <c r="AE43" s="23">
        <v>0</v>
      </c>
      <c r="AF43" s="29">
        <v>0</v>
      </c>
      <c r="AG43" s="29">
        <v>0</v>
      </c>
      <c r="AH43" s="29">
        <v>0</v>
      </c>
      <c r="AI43" s="29">
        <v>14</v>
      </c>
      <c r="AJ43" s="29">
        <v>14</v>
      </c>
      <c r="AK43" s="29">
        <v>0</v>
      </c>
      <c r="AL43" s="24">
        <v>0</v>
      </c>
      <c r="AM43" s="24">
        <v>0</v>
      </c>
      <c r="AN43" s="24">
        <v>0</v>
      </c>
      <c r="AO43" s="24">
        <v>4</v>
      </c>
      <c r="AP43" s="24">
        <v>4</v>
      </c>
      <c r="AQ43" s="24">
        <v>0</v>
      </c>
      <c r="AR43" s="24">
        <v>0</v>
      </c>
      <c r="AS43" s="24">
        <v>0</v>
      </c>
      <c r="AT43" s="24">
        <v>0</v>
      </c>
      <c r="AU43" s="24">
        <v>68</v>
      </c>
      <c r="AV43" s="24">
        <v>68</v>
      </c>
      <c r="AW43" s="24">
        <v>0</v>
      </c>
      <c r="AX43" s="24">
        <v>0</v>
      </c>
      <c r="AY43" s="24">
        <v>0</v>
      </c>
      <c r="AZ43" s="24">
        <v>0</v>
      </c>
      <c r="BA43" s="24">
        <v>41</v>
      </c>
      <c r="BB43" s="24">
        <v>41</v>
      </c>
      <c r="BC43" s="24">
        <v>0</v>
      </c>
      <c r="BD43" s="23">
        <v>0</v>
      </c>
      <c r="BE43" s="23">
        <v>0</v>
      </c>
      <c r="BF43" s="23">
        <v>0</v>
      </c>
      <c r="BG43" s="23">
        <v>32</v>
      </c>
      <c r="BH43" s="23">
        <v>32</v>
      </c>
      <c r="BI43" s="23">
        <v>0</v>
      </c>
      <c r="BJ43" s="11">
        <v>0</v>
      </c>
      <c r="BK43" s="11">
        <v>0</v>
      </c>
      <c r="BL43" s="11">
        <v>0</v>
      </c>
      <c r="BM43" s="11">
        <v>168</v>
      </c>
      <c r="BN43" s="11">
        <v>168</v>
      </c>
      <c r="BO43" s="11">
        <v>0</v>
      </c>
      <c r="BP43" s="23">
        <v>0</v>
      </c>
      <c r="BQ43" s="23">
        <v>0</v>
      </c>
      <c r="BR43" s="23">
        <v>0</v>
      </c>
      <c r="BS43" s="23">
        <v>29</v>
      </c>
      <c r="BT43" s="23">
        <v>29</v>
      </c>
      <c r="BU43" s="23">
        <v>0</v>
      </c>
      <c r="BV43" s="23">
        <v>20</v>
      </c>
      <c r="BW43" s="23">
        <v>20</v>
      </c>
      <c r="BX43" s="23">
        <v>0</v>
      </c>
      <c r="BY43" s="23">
        <v>34</v>
      </c>
      <c r="BZ43" s="23">
        <v>34</v>
      </c>
      <c r="CA43" s="23">
        <v>0</v>
      </c>
    </row>
    <row r="44" spans="1:79" x14ac:dyDescent="0.2">
      <c r="A44" s="8" t="s">
        <v>33</v>
      </c>
      <c r="B44" s="9">
        <v>135876</v>
      </c>
      <c r="C44" s="9">
        <v>86328</v>
      </c>
      <c r="D44" s="9">
        <v>49548</v>
      </c>
      <c r="E44" s="9">
        <v>673031</v>
      </c>
      <c r="F44" s="9">
        <v>434904</v>
      </c>
      <c r="G44" s="9">
        <v>238127</v>
      </c>
      <c r="H44" s="9">
        <f t="shared" ref="H44:AK44" si="42">SUM(H45,H49,H54,H58)</f>
        <v>31870</v>
      </c>
      <c r="I44" s="9">
        <f t="shared" si="42"/>
        <v>20859</v>
      </c>
      <c r="J44" s="9">
        <f t="shared" si="42"/>
        <v>11011</v>
      </c>
      <c r="K44" s="9">
        <f t="shared" si="42"/>
        <v>59318</v>
      </c>
      <c r="L44" s="9">
        <f t="shared" si="42"/>
        <v>38492</v>
      </c>
      <c r="M44" s="9">
        <f t="shared" si="42"/>
        <v>20826</v>
      </c>
      <c r="N44" s="9">
        <f t="shared" si="42"/>
        <v>16673</v>
      </c>
      <c r="O44" s="9">
        <f t="shared" si="42"/>
        <v>10876</v>
      </c>
      <c r="P44" s="9">
        <f t="shared" si="42"/>
        <v>5797</v>
      </c>
      <c r="Q44" s="9">
        <f t="shared" si="42"/>
        <v>58587</v>
      </c>
      <c r="R44" s="9">
        <f t="shared" si="42"/>
        <v>38057</v>
      </c>
      <c r="S44" s="9">
        <f t="shared" si="42"/>
        <v>20530</v>
      </c>
      <c r="T44" s="9">
        <f t="shared" si="42"/>
        <v>14979</v>
      </c>
      <c r="U44" s="9">
        <f t="shared" si="42"/>
        <v>9693</v>
      </c>
      <c r="V44" s="9">
        <f t="shared" si="42"/>
        <v>5286</v>
      </c>
      <c r="W44" s="9">
        <f t="shared" si="42"/>
        <v>62351</v>
      </c>
      <c r="X44" s="9">
        <f t="shared" si="42"/>
        <v>41028</v>
      </c>
      <c r="Y44" s="9">
        <f t="shared" si="42"/>
        <v>21323</v>
      </c>
      <c r="Z44" s="9">
        <f t="shared" si="42"/>
        <v>12365</v>
      </c>
      <c r="AA44" s="9">
        <f t="shared" si="42"/>
        <v>7817</v>
      </c>
      <c r="AB44" s="9">
        <f t="shared" si="42"/>
        <v>4548</v>
      </c>
      <c r="AC44" s="9">
        <f t="shared" si="42"/>
        <v>60874</v>
      </c>
      <c r="AD44" s="9">
        <f t="shared" si="42"/>
        <v>39361</v>
      </c>
      <c r="AE44" s="9">
        <f t="shared" si="42"/>
        <v>21513</v>
      </c>
      <c r="AF44" s="9">
        <f t="shared" si="42"/>
        <v>10107</v>
      </c>
      <c r="AG44" s="9">
        <f t="shared" si="42"/>
        <v>6310</v>
      </c>
      <c r="AH44" s="9">
        <f t="shared" si="42"/>
        <v>3797</v>
      </c>
      <c r="AI44" s="9">
        <f t="shared" si="42"/>
        <v>59256</v>
      </c>
      <c r="AJ44" s="9">
        <f t="shared" si="42"/>
        <v>38054</v>
      </c>
      <c r="AK44" s="9">
        <f t="shared" si="42"/>
        <v>21202</v>
      </c>
      <c r="AL44" s="9">
        <f t="shared" ref="AL44:AW44" si="43">SUM(AL45,AL49,AL54,AL58)</f>
        <v>9244</v>
      </c>
      <c r="AM44" s="9">
        <f t="shared" si="43"/>
        <v>5668</v>
      </c>
      <c r="AN44" s="9">
        <f t="shared" si="43"/>
        <v>3576</v>
      </c>
      <c r="AO44" s="9">
        <f t="shared" si="43"/>
        <v>58447</v>
      </c>
      <c r="AP44" s="9">
        <f t="shared" si="43"/>
        <v>37559</v>
      </c>
      <c r="AQ44" s="9">
        <f t="shared" si="43"/>
        <v>20888</v>
      </c>
      <c r="AR44" s="9">
        <f t="shared" si="43"/>
        <v>7590</v>
      </c>
      <c r="AS44" s="9">
        <f t="shared" si="43"/>
        <v>4570</v>
      </c>
      <c r="AT44" s="9">
        <f t="shared" si="43"/>
        <v>3020</v>
      </c>
      <c r="AU44" s="9">
        <f t="shared" si="43"/>
        <v>53799</v>
      </c>
      <c r="AV44" s="9">
        <f t="shared" si="43"/>
        <v>34145</v>
      </c>
      <c r="AW44" s="9">
        <f t="shared" si="43"/>
        <v>19654</v>
      </c>
      <c r="AX44" s="9">
        <f t="shared" ref="AX44:BO44" si="44">SUM(AX45,AX49,AX54,AX58)</f>
        <v>7566</v>
      </c>
      <c r="AY44" s="9">
        <f t="shared" si="44"/>
        <v>4572</v>
      </c>
      <c r="AZ44" s="9">
        <f t="shared" si="44"/>
        <v>2994</v>
      </c>
      <c r="BA44" s="9">
        <f t="shared" si="44"/>
        <v>54448</v>
      </c>
      <c r="BB44" s="9">
        <f t="shared" si="44"/>
        <v>34590</v>
      </c>
      <c r="BC44" s="9">
        <f t="shared" si="44"/>
        <v>19858</v>
      </c>
      <c r="BD44" s="9">
        <f t="shared" si="44"/>
        <v>7433</v>
      </c>
      <c r="BE44" s="9">
        <f t="shared" si="44"/>
        <v>4624</v>
      </c>
      <c r="BF44" s="9">
        <f t="shared" si="44"/>
        <v>2809</v>
      </c>
      <c r="BG44" s="9">
        <f t="shared" si="44"/>
        <v>57650</v>
      </c>
      <c r="BH44" s="9">
        <f t="shared" si="44"/>
        <v>36934</v>
      </c>
      <c r="BI44" s="9">
        <f t="shared" si="44"/>
        <v>20716</v>
      </c>
      <c r="BJ44" s="9">
        <f t="shared" si="44"/>
        <v>6364</v>
      </c>
      <c r="BK44" s="9">
        <f t="shared" si="44"/>
        <v>3981</v>
      </c>
      <c r="BL44" s="9">
        <f t="shared" si="44"/>
        <v>2383</v>
      </c>
      <c r="BM44" s="9">
        <f t="shared" si="44"/>
        <v>51934</v>
      </c>
      <c r="BN44" s="9">
        <f t="shared" si="44"/>
        <v>33576</v>
      </c>
      <c r="BO44" s="9">
        <f t="shared" si="44"/>
        <v>18358</v>
      </c>
      <c r="BP44" s="9">
        <f t="shared" ref="BP44:CA44" si="45">SUM(BP45,BP49,BP54,BP58)</f>
        <v>6158</v>
      </c>
      <c r="BQ44" s="9">
        <f t="shared" si="45"/>
        <v>3923</v>
      </c>
      <c r="BR44" s="9">
        <f t="shared" si="45"/>
        <v>2235</v>
      </c>
      <c r="BS44" s="9">
        <f t="shared" si="45"/>
        <v>53244</v>
      </c>
      <c r="BT44" s="9">
        <f t="shared" si="45"/>
        <v>34932</v>
      </c>
      <c r="BU44" s="9">
        <f t="shared" si="45"/>
        <v>18312</v>
      </c>
      <c r="BV44" s="9">
        <f t="shared" si="45"/>
        <v>5527</v>
      </c>
      <c r="BW44" s="9">
        <f t="shared" si="45"/>
        <v>3435</v>
      </c>
      <c r="BX44" s="9">
        <f t="shared" si="45"/>
        <v>2092</v>
      </c>
      <c r="BY44" s="9">
        <f t="shared" si="45"/>
        <v>43123</v>
      </c>
      <c r="BZ44" s="9">
        <f t="shared" si="45"/>
        <v>28176</v>
      </c>
      <c r="CA44" s="9">
        <f t="shared" si="45"/>
        <v>14947</v>
      </c>
    </row>
    <row r="45" spans="1:79" x14ac:dyDescent="0.2">
      <c r="A45" s="12" t="s">
        <v>34</v>
      </c>
      <c r="B45" s="13">
        <v>24742</v>
      </c>
      <c r="C45" s="14">
        <v>15660</v>
      </c>
      <c r="D45" s="15">
        <v>9082</v>
      </c>
      <c r="E45" s="14">
        <v>112032</v>
      </c>
      <c r="F45" s="14">
        <v>72108</v>
      </c>
      <c r="G45" s="14">
        <v>39924</v>
      </c>
      <c r="H45" s="14">
        <f t="shared" ref="H45:AK45" si="46">SUM(H46:H48)</f>
        <v>5414</v>
      </c>
      <c r="I45" s="14">
        <f t="shared" si="46"/>
        <v>3548</v>
      </c>
      <c r="J45" s="14">
        <f t="shared" si="46"/>
        <v>1866</v>
      </c>
      <c r="K45" s="14">
        <f t="shared" si="46"/>
        <v>10096</v>
      </c>
      <c r="L45" s="14">
        <f t="shared" si="46"/>
        <v>6555</v>
      </c>
      <c r="M45" s="14">
        <f t="shared" si="46"/>
        <v>3541</v>
      </c>
      <c r="N45" s="14">
        <f t="shared" si="46"/>
        <v>3133</v>
      </c>
      <c r="O45" s="13">
        <f t="shared" si="46"/>
        <v>1996</v>
      </c>
      <c r="P45" s="14">
        <f t="shared" si="46"/>
        <v>1137</v>
      </c>
      <c r="Q45" s="15">
        <f t="shared" si="46"/>
        <v>9874</v>
      </c>
      <c r="R45" s="14">
        <f t="shared" si="46"/>
        <v>6376</v>
      </c>
      <c r="S45" s="14">
        <f t="shared" si="46"/>
        <v>3498</v>
      </c>
      <c r="T45" s="14">
        <f t="shared" si="46"/>
        <v>2700</v>
      </c>
      <c r="U45" s="14">
        <f t="shared" si="46"/>
        <v>1753</v>
      </c>
      <c r="V45" s="14">
        <f t="shared" si="46"/>
        <v>947</v>
      </c>
      <c r="W45" s="14">
        <f t="shared" si="46"/>
        <v>10472</v>
      </c>
      <c r="X45" s="14">
        <f t="shared" si="46"/>
        <v>6802</v>
      </c>
      <c r="Y45" s="14">
        <f t="shared" si="46"/>
        <v>3670</v>
      </c>
      <c r="Z45" s="14">
        <f t="shared" si="46"/>
        <v>2280</v>
      </c>
      <c r="AA45" s="14">
        <f t="shared" si="46"/>
        <v>1449</v>
      </c>
      <c r="AB45" s="13">
        <f t="shared" si="46"/>
        <v>831</v>
      </c>
      <c r="AC45" s="14">
        <f t="shared" si="46"/>
        <v>10240</v>
      </c>
      <c r="AD45" s="15">
        <f t="shared" si="46"/>
        <v>6529</v>
      </c>
      <c r="AE45" s="14">
        <f t="shared" si="46"/>
        <v>3711</v>
      </c>
      <c r="AF45" s="14">
        <f t="shared" si="46"/>
        <v>1844</v>
      </c>
      <c r="AG45" s="14">
        <f t="shared" si="46"/>
        <v>1118</v>
      </c>
      <c r="AH45" s="14">
        <f t="shared" si="46"/>
        <v>726</v>
      </c>
      <c r="AI45" s="14">
        <f t="shared" si="46"/>
        <v>10237</v>
      </c>
      <c r="AJ45" s="14">
        <f t="shared" si="46"/>
        <v>6446</v>
      </c>
      <c r="AK45" s="14">
        <f t="shared" si="46"/>
        <v>3791</v>
      </c>
      <c r="AL45" s="14">
        <f t="shared" ref="AL45:AW45" si="47">SUM(AL46:AL48)</f>
        <v>1728</v>
      </c>
      <c r="AM45" s="14">
        <f t="shared" si="47"/>
        <v>1046</v>
      </c>
      <c r="AN45" s="14">
        <f t="shared" si="47"/>
        <v>682</v>
      </c>
      <c r="AO45" s="14">
        <f t="shared" si="47"/>
        <v>9445</v>
      </c>
      <c r="AP45" s="14">
        <f t="shared" si="47"/>
        <v>5899</v>
      </c>
      <c r="AQ45" s="14">
        <f t="shared" si="47"/>
        <v>3546</v>
      </c>
      <c r="AR45" s="14">
        <f t="shared" si="47"/>
        <v>1522</v>
      </c>
      <c r="AS45" s="14">
        <f t="shared" si="47"/>
        <v>881</v>
      </c>
      <c r="AT45" s="14">
        <f t="shared" si="47"/>
        <v>641</v>
      </c>
      <c r="AU45" s="14">
        <f t="shared" si="47"/>
        <v>9438</v>
      </c>
      <c r="AV45" s="14">
        <f t="shared" si="47"/>
        <v>5869</v>
      </c>
      <c r="AW45" s="14">
        <f t="shared" si="47"/>
        <v>3569</v>
      </c>
      <c r="AX45" s="14">
        <f t="shared" ref="AX45:BO45" si="48">SUM(AX46:AX48)</f>
        <v>1434</v>
      </c>
      <c r="AY45" s="14">
        <f t="shared" si="48"/>
        <v>895</v>
      </c>
      <c r="AZ45" s="14">
        <f t="shared" si="48"/>
        <v>539</v>
      </c>
      <c r="BA45" s="14">
        <f t="shared" si="48"/>
        <v>8848</v>
      </c>
      <c r="BB45" s="14">
        <f t="shared" si="48"/>
        <v>5699</v>
      </c>
      <c r="BC45" s="14">
        <f t="shared" si="48"/>
        <v>3149</v>
      </c>
      <c r="BD45" s="14">
        <f t="shared" si="48"/>
        <v>1266</v>
      </c>
      <c r="BE45" s="14">
        <f t="shared" si="48"/>
        <v>788</v>
      </c>
      <c r="BF45" s="14">
        <f t="shared" si="48"/>
        <v>478</v>
      </c>
      <c r="BG45" s="14">
        <f t="shared" si="48"/>
        <v>9079</v>
      </c>
      <c r="BH45" s="14">
        <f t="shared" si="48"/>
        <v>5913</v>
      </c>
      <c r="BI45" s="14">
        <f t="shared" si="48"/>
        <v>3166</v>
      </c>
      <c r="BJ45" s="14">
        <f t="shared" si="48"/>
        <v>1122</v>
      </c>
      <c r="BK45" s="14">
        <f t="shared" si="48"/>
        <v>701</v>
      </c>
      <c r="BL45" s="14">
        <f t="shared" si="48"/>
        <v>421</v>
      </c>
      <c r="BM45" s="14">
        <f t="shared" si="48"/>
        <v>7950</v>
      </c>
      <c r="BN45" s="14">
        <f t="shared" si="48"/>
        <v>5241</v>
      </c>
      <c r="BO45" s="14">
        <f t="shared" si="48"/>
        <v>2709</v>
      </c>
      <c r="BP45" s="14">
        <f t="shared" ref="BP45:CA45" si="49">SUM(BP46:BP48)</f>
        <v>1244</v>
      </c>
      <c r="BQ45" s="14">
        <f t="shared" si="49"/>
        <v>818</v>
      </c>
      <c r="BR45" s="14">
        <f t="shared" si="49"/>
        <v>426</v>
      </c>
      <c r="BS45" s="14">
        <f t="shared" si="49"/>
        <v>8832</v>
      </c>
      <c r="BT45" s="14">
        <f t="shared" si="49"/>
        <v>5878</v>
      </c>
      <c r="BU45" s="14">
        <f t="shared" si="49"/>
        <v>2954</v>
      </c>
      <c r="BV45" s="14">
        <f t="shared" si="49"/>
        <v>1055</v>
      </c>
      <c r="BW45" s="14">
        <f t="shared" si="49"/>
        <v>667</v>
      </c>
      <c r="BX45" s="14">
        <f t="shared" si="49"/>
        <v>388</v>
      </c>
      <c r="BY45" s="14">
        <f t="shared" si="49"/>
        <v>7521</v>
      </c>
      <c r="BZ45" s="14">
        <f t="shared" si="49"/>
        <v>4901</v>
      </c>
      <c r="CA45" s="14">
        <f t="shared" si="49"/>
        <v>2620</v>
      </c>
    </row>
    <row r="46" spans="1:79" x14ac:dyDescent="0.2">
      <c r="A46" s="10" t="s">
        <v>35</v>
      </c>
      <c r="B46" s="11">
        <v>8234</v>
      </c>
      <c r="C46" s="11">
        <v>5126</v>
      </c>
      <c r="D46" s="11">
        <v>3108</v>
      </c>
      <c r="E46" s="11">
        <v>36642</v>
      </c>
      <c r="F46" s="11">
        <v>23644</v>
      </c>
      <c r="G46" s="11">
        <v>12998</v>
      </c>
      <c r="H46" s="11">
        <v>1744</v>
      </c>
      <c r="I46" s="11">
        <v>1137</v>
      </c>
      <c r="J46" s="11">
        <v>607</v>
      </c>
      <c r="K46" s="11">
        <v>3119</v>
      </c>
      <c r="L46" s="11">
        <v>2116</v>
      </c>
      <c r="M46" s="11">
        <v>1003</v>
      </c>
      <c r="N46" s="11">
        <v>1173</v>
      </c>
      <c r="O46" s="11">
        <v>704</v>
      </c>
      <c r="P46" s="11">
        <v>469</v>
      </c>
      <c r="Q46" s="11">
        <v>3340</v>
      </c>
      <c r="R46" s="11">
        <v>2189</v>
      </c>
      <c r="S46" s="11">
        <v>1151</v>
      </c>
      <c r="T46" s="11">
        <v>882</v>
      </c>
      <c r="U46" s="11">
        <v>575</v>
      </c>
      <c r="V46" s="11">
        <v>307</v>
      </c>
      <c r="W46" s="11">
        <v>3306</v>
      </c>
      <c r="X46" s="11">
        <v>2127</v>
      </c>
      <c r="Y46" s="11">
        <v>1179</v>
      </c>
      <c r="Z46" s="11">
        <v>710</v>
      </c>
      <c r="AA46" s="11">
        <v>474</v>
      </c>
      <c r="AB46" s="11">
        <v>236</v>
      </c>
      <c r="AC46" s="11">
        <v>3283</v>
      </c>
      <c r="AD46" s="11">
        <v>2137</v>
      </c>
      <c r="AE46" s="11">
        <v>1146</v>
      </c>
      <c r="AF46" s="29">
        <v>539</v>
      </c>
      <c r="AG46" s="29">
        <v>309</v>
      </c>
      <c r="AH46" s="29">
        <v>230</v>
      </c>
      <c r="AI46" s="29">
        <v>3407</v>
      </c>
      <c r="AJ46" s="29">
        <v>2122</v>
      </c>
      <c r="AK46" s="29">
        <v>1285</v>
      </c>
      <c r="AL46" s="24">
        <v>513</v>
      </c>
      <c r="AM46" s="24">
        <v>321</v>
      </c>
      <c r="AN46" s="24">
        <v>192</v>
      </c>
      <c r="AO46" s="24">
        <v>3069</v>
      </c>
      <c r="AP46" s="24">
        <v>1940</v>
      </c>
      <c r="AQ46" s="24">
        <v>1129</v>
      </c>
      <c r="AR46" s="24">
        <v>524</v>
      </c>
      <c r="AS46" s="24">
        <v>284</v>
      </c>
      <c r="AT46" s="24">
        <v>240</v>
      </c>
      <c r="AU46" s="24">
        <v>2897</v>
      </c>
      <c r="AV46" s="24">
        <v>1798</v>
      </c>
      <c r="AW46" s="24">
        <v>1099</v>
      </c>
      <c r="AX46" s="24">
        <v>589</v>
      </c>
      <c r="AY46" s="24">
        <v>348</v>
      </c>
      <c r="AZ46" s="24">
        <v>241</v>
      </c>
      <c r="BA46" s="24">
        <v>3039</v>
      </c>
      <c r="BB46" s="24">
        <v>1917</v>
      </c>
      <c r="BC46" s="24">
        <v>1122</v>
      </c>
      <c r="BD46" s="11">
        <v>447</v>
      </c>
      <c r="BE46" s="11">
        <v>270</v>
      </c>
      <c r="BF46" s="11">
        <v>177</v>
      </c>
      <c r="BG46" s="11">
        <v>2971</v>
      </c>
      <c r="BH46" s="11">
        <v>1938</v>
      </c>
      <c r="BI46" s="11">
        <v>1033</v>
      </c>
      <c r="BJ46" s="11">
        <v>361</v>
      </c>
      <c r="BK46" s="11">
        <v>224</v>
      </c>
      <c r="BL46" s="11">
        <v>137</v>
      </c>
      <c r="BM46" s="11">
        <v>2470</v>
      </c>
      <c r="BN46" s="11">
        <v>1648</v>
      </c>
      <c r="BO46" s="11">
        <v>822</v>
      </c>
      <c r="BP46" s="11">
        <v>412</v>
      </c>
      <c r="BQ46" s="11">
        <v>247</v>
      </c>
      <c r="BR46" s="11">
        <v>165</v>
      </c>
      <c r="BS46" s="11">
        <v>3009</v>
      </c>
      <c r="BT46" s="11">
        <v>1969</v>
      </c>
      <c r="BU46" s="11">
        <v>1040</v>
      </c>
      <c r="BV46" s="11">
        <v>340</v>
      </c>
      <c r="BW46" s="11">
        <v>233</v>
      </c>
      <c r="BX46" s="11">
        <v>107</v>
      </c>
      <c r="BY46" s="11">
        <v>2732</v>
      </c>
      <c r="BZ46" s="11">
        <v>1743</v>
      </c>
      <c r="CA46" s="11">
        <v>989</v>
      </c>
    </row>
    <row r="47" spans="1:79" x14ac:dyDescent="0.2">
      <c r="A47" s="10" t="s">
        <v>36</v>
      </c>
      <c r="B47" s="11">
        <v>5727</v>
      </c>
      <c r="C47" s="11">
        <v>3542</v>
      </c>
      <c r="D47" s="11">
        <v>2185</v>
      </c>
      <c r="E47" s="11">
        <v>27781</v>
      </c>
      <c r="F47" s="11">
        <v>18019</v>
      </c>
      <c r="G47" s="11">
        <v>9762</v>
      </c>
      <c r="H47" s="11">
        <v>1405</v>
      </c>
      <c r="I47" s="11">
        <v>959</v>
      </c>
      <c r="J47" s="11">
        <v>446</v>
      </c>
      <c r="K47" s="11">
        <v>2452</v>
      </c>
      <c r="L47" s="11">
        <v>1648</v>
      </c>
      <c r="M47" s="11">
        <v>804</v>
      </c>
      <c r="N47" s="11">
        <v>693</v>
      </c>
      <c r="O47" s="11">
        <v>447</v>
      </c>
      <c r="P47" s="11">
        <v>246</v>
      </c>
      <c r="Q47" s="11">
        <v>2243</v>
      </c>
      <c r="R47" s="11">
        <v>1470</v>
      </c>
      <c r="S47" s="11">
        <v>773</v>
      </c>
      <c r="T47" s="11">
        <v>597</v>
      </c>
      <c r="U47" s="11">
        <v>360</v>
      </c>
      <c r="V47" s="11">
        <v>237</v>
      </c>
      <c r="W47" s="11">
        <v>2524</v>
      </c>
      <c r="X47" s="11">
        <v>1592</v>
      </c>
      <c r="Y47" s="11">
        <v>932</v>
      </c>
      <c r="Z47" s="11">
        <v>538</v>
      </c>
      <c r="AA47" s="11">
        <v>319</v>
      </c>
      <c r="AB47" s="11">
        <v>219</v>
      </c>
      <c r="AC47" s="11">
        <v>2575</v>
      </c>
      <c r="AD47" s="11">
        <v>1651</v>
      </c>
      <c r="AE47" s="11">
        <v>924</v>
      </c>
      <c r="AF47" s="29">
        <v>379</v>
      </c>
      <c r="AG47" s="29">
        <v>236</v>
      </c>
      <c r="AH47" s="29">
        <v>143</v>
      </c>
      <c r="AI47" s="29">
        <v>2413</v>
      </c>
      <c r="AJ47" s="29">
        <v>1611</v>
      </c>
      <c r="AK47" s="29">
        <v>802</v>
      </c>
      <c r="AL47" s="24">
        <v>426</v>
      </c>
      <c r="AM47" s="24">
        <v>231</v>
      </c>
      <c r="AN47" s="24">
        <v>195</v>
      </c>
      <c r="AO47" s="24">
        <v>2541</v>
      </c>
      <c r="AP47" s="24">
        <v>1585</v>
      </c>
      <c r="AQ47" s="24">
        <v>956</v>
      </c>
      <c r="AR47" s="24">
        <v>337</v>
      </c>
      <c r="AS47" s="24">
        <v>187</v>
      </c>
      <c r="AT47" s="24">
        <v>150</v>
      </c>
      <c r="AU47" s="24">
        <v>2318</v>
      </c>
      <c r="AV47" s="24">
        <v>1458</v>
      </c>
      <c r="AW47" s="24">
        <v>860</v>
      </c>
      <c r="AX47" s="24">
        <v>349</v>
      </c>
      <c r="AY47" s="24">
        <v>210</v>
      </c>
      <c r="AZ47" s="24">
        <v>139</v>
      </c>
      <c r="BA47" s="24">
        <v>2226</v>
      </c>
      <c r="BB47" s="24">
        <v>1451</v>
      </c>
      <c r="BC47" s="24">
        <v>775</v>
      </c>
      <c r="BD47" s="11">
        <v>295</v>
      </c>
      <c r="BE47" s="11">
        <v>178</v>
      </c>
      <c r="BF47" s="11">
        <v>117</v>
      </c>
      <c r="BG47" s="11">
        <v>2362</v>
      </c>
      <c r="BH47" s="11">
        <v>1542</v>
      </c>
      <c r="BI47" s="11">
        <v>820</v>
      </c>
      <c r="BJ47" s="11">
        <v>275</v>
      </c>
      <c r="BK47" s="11">
        <v>162</v>
      </c>
      <c r="BL47" s="11">
        <v>113</v>
      </c>
      <c r="BM47" s="11">
        <v>2379</v>
      </c>
      <c r="BN47" s="11">
        <v>1552</v>
      </c>
      <c r="BO47" s="11">
        <v>827</v>
      </c>
      <c r="BP47" s="11">
        <v>205</v>
      </c>
      <c r="BQ47" s="11">
        <v>125</v>
      </c>
      <c r="BR47" s="11">
        <v>80</v>
      </c>
      <c r="BS47" s="11">
        <v>2023</v>
      </c>
      <c r="BT47" s="11">
        <v>1342</v>
      </c>
      <c r="BU47" s="11">
        <v>681</v>
      </c>
      <c r="BV47" s="11">
        <v>228</v>
      </c>
      <c r="BW47" s="11">
        <v>128</v>
      </c>
      <c r="BX47" s="11">
        <v>100</v>
      </c>
      <c r="BY47" s="11">
        <v>1725</v>
      </c>
      <c r="BZ47" s="11">
        <v>1117</v>
      </c>
      <c r="CA47" s="11">
        <v>608</v>
      </c>
    </row>
    <row r="48" spans="1:79" x14ac:dyDescent="0.2">
      <c r="A48" s="10" t="s">
        <v>37</v>
      </c>
      <c r="B48" s="11">
        <v>10781</v>
      </c>
      <c r="C48" s="11">
        <v>6992</v>
      </c>
      <c r="D48" s="11">
        <v>3789</v>
      </c>
      <c r="E48" s="11">
        <v>47609</v>
      </c>
      <c r="F48" s="11">
        <v>30445</v>
      </c>
      <c r="G48" s="11">
        <v>17164</v>
      </c>
      <c r="H48" s="11">
        <v>2265</v>
      </c>
      <c r="I48" s="11">
        <v>1452</v>
      </c>
      <c r="J48" s="11">
        <v>813</v>
      </c>
      <c r="K48" s="11">
        <v>4525</v>
      </c>
      <c r="L48" s="11">
        <v>2791</v>
      </c>
      <c r="M48" s="11">
        <v>1734</v>
      </c>
      <c r="N48" s="11">
        <v>1267</v>
      </c>
      <c r="O48" s="11">
        <v>845</v>
      </c>
      <c r="P48" s="11">
        <v>422</v>
      </c>
      <c r="Q48" s="11">
        <v>4291</v>
      </c>
      <c r="R48" s="11">
        <v>2717</v>
      </c>
      <c r="S48" s="11">
        <v>1574</v>
      </c>
      <c r="T48" s="11">
        <v>1221</v>
      </c>
      <c r="U48" s="11">
        <v>818</v>
      </c>
      <c r="V48" s="11">
        <v>403</v>
      </c>
      <c r="W48" s="11">
        <v>4642</v>
      </c>
      <c r="X48" s="11">
        <v>3083</v>
      </c>
      <c r="Y48" s="11">
        <v>1559</v>
      </c>
      <c r="Z48" s="11">
        <v>1032</v>
      </c>
      <c r="AA48" s="11">
        <v>656</v>
      </c>
      <c r="AB48" s="11">
        <v>376</v>
      </c>
      <c r="AC48" s="11">
        <v>4382</v>
      </c>
      <c r="AD48" s="11">
        <v>2741</v>
      </c>
      <c r="AE48" s="11">
        <v>1641</v>
      </c>
      <c r="AF48" s="29">
        <v>926</v>
      </c>
      <c r="AG48" s="29">
        <v>573</v>
      </c>
      <c r="AH48" s="29">
        <v>353</v>
      </c>
      <c r="AI48" s="29">
        <v>4417</v>
      </c>
      <c r="AJ48" s="29">
        <v>2713</v>
      </c>
      <c r="AK48" s="29">
        <v>1704</v>
      </c>
      <c r="AL48" s="24">
        <v>789</v>
      </c>
      <c r="AM48" s="24">
        <v>494</v>
      </c>
      <c r="AN48" s="24">
        <v>295</v>
      </c>
      <c r="AO48" s="24">
        <v>3835</v>
      </c>
      <c r="AP48" s="24">
        <v>2374</v>
      </c>
      <c r="AQ48" s="24">
        <v>1461</v>
      </c>
      <c r="AR48" s="24">
        <v>661</v>
      </c>
      <c r="AS48" s="24">
        <v>410</v>
      </c>
      <c r="AT48" s="24">
        <v>251</v>
      </c>
      <c r="AU48" s="24">
        <v>4223</v>
      </c>
      <c r="AV48" s="24">
        <v>2613</v>
      </c>
      <c r="AW48" s="24">
        <v>1610</v>
      </c>
      <c r="AX48" s="24">
        <v>496</v>
      </c>
      <c r="AY48" s="24">
        <v>337</v>
      </c>
      <c r="AZ48" s="24">
        <v>159</v>
      </c>
      <c r="BA48" s="24">
        <v>3583</v>
      </c>
      <c r="BB48" s="24">
        <v>2331</v>
      </c>
      <c r="BC48" s="24">
        <v>1252</v>
      </c>
      <c r="BD48" s="11">
        <v>524</v>
      </c>
      <c r="BE48" s="11">
        <v>340</v>
      </c>
      <c r="BF48" s="11">
        <v>184</v>
      </c>
      <c r="BG48" s="11">
        <v>3746</v>
      </c>
      <c r="BH48" s="11">
        <v>2433</v>
      </c>
      <c r="BI48" s="11">
        <v>1313</v>
      </c>
      <c r="BJ48" s="11">
        <v>486</v>
      </c>
      <c r="BK48" s="11">
        <v>315</v>
      </c>
      <c r="BL48" s="11">
        <v>171</v>
      </c>
      <c r="BM48" s="11">
        <v>3101</v>
      </c>
      <c r="BN48" s="11">
        <v>2041</v>
      </c>
      <c r="BO48" s="11">
        <v>1060</v>
      </c>
      <c r="BP48" s="11">
        <v>627</v>
      </c>
      <c r="BQ48" s="11">
        <v>446</v>
      </c>
      <c r="BR48" s="11">
        <v>181</v>
      </c>
      <c r="BS48" s="11">
        <v>3800</v>
      </c>
      <c r="BT48" s="11">
        <v>2567</v>
      </c>
      <c r="BU48" s="11">
        <v>1233</v>
      </c>
      <c r="BV48" s="11">
        <v>487</v>
      </c>
      <c r="BW48" s="11">
        <v>306</v>
      </c>
      <c r="BX48" s="11">
        <v>181</v>
      </c>
      <c r="BY48" s="11">
        <v>3064</v>
      </c>
      <c r="BZ48" s="11">
        <v>2041</v>
      </c>
      <c r="CA48" s="11">
        <v>1023</v>
      </c>
    </row>
    <row r="49" spans="1:79" x14ac:dyDescent="0.2">
      <c r="A49" s="12" t="s">
        <v>38</v>
      </c>
      <c r="B49" s="13">
        <v>41332</v>
      </c>
      <c r="C49" s="14">
        <v>26815</v>
      </c>
      <c r="D49" s="15">
        <v>14517</v>
      </c>
      <c r="E49" s="14">
        <v>208271</v>
      </c>
      <c r="F49" s="14">
        <v>138768</v>
      </c>
      <c r="G49" s="14">
        <v>69503</v>
      </c>
      <c r="H49" s="14">
        <f t="shared" ref="H49:AK49" si="50">SUM(H50:H53)</f>
        <v>10242</v>
      </c>
      <c r="I49" s="14">
        <f t="shared" si="50"/>
        <v>6841</v>
      </c>
      <c r="J49" s="14">
        <f t="shared" si="50"/>
        <v>3401</v>
      </c>
      <c r="K49" s="14">
        <f t="shared" si="50"/>
        <v>18152</v>
      </c>
      <c r="L49" s="14">
        <f t="shared" si="50"/>
        <v>12152</v>
      </c>
      <c r="M49" s="14">
        <f t="shared" si="50"/>
        <v>6000</v>
      </c>
      <c r="N49" s="14">
        <f t="shared" si="50"/>
        <v>5136</v>
      </c>
      <c r="O49" s="13">
        <f t="shared" si="50"/>
        <v>3377</v>
      </c>
      <c r="P49" s="14">
        <f t="shared" si="50"/>
        <v>1759</v>
      </c>
      <c r="Q49" s="15">
        <f t="shared" si="50"/>
        <v>18303</v>
      </c>
      <c r="R49" s="14">
        <f t="shared" si="50"/>
        <v>12256</v>
      </c>
      <c r="S49" s="14">
        <f t="shared" si="50"/>
        <v>6047</v>
      </c>
      <c r="T49" s="14">
        <f t="shared" si="50"/>
        <v>4757</v>
      </c>
      <c r="U49" s="14">
        <f t="shared" si="50"/>
        <v>3112</v>
      </c>
      <c r="V49" s="14">
        <f t="shared" si="50"/>
        <v>1645</v>
      </c>
      <c r="W49" s="14">
        <f t="shared" si="50"/>
        <v>19698</v>
      </c>
      <c r="X49" s="14">
        <f t="shared" si="50"/>
        <v>13459</v>
      </c>
      <c r="Y49" s="14">
        <f t="shared" si="50"/>
        <v>6239</v>
      </c>
      <c r="Z49" s="14">
        <f t="shared" si="50"/>
        <v>3413</v>
      </c>
      <c r="AA49" s="14">
        <f t="shared" si="50"/>
        <v>2172</v>
      </c>
      <c r="AB49" s="13">
        <f t="shared" si="50"/>
        <v>1241</v>
      </c>
      <c r="AC49" s="14">
        <f t="shared" si="50"/>
        <v>18832</v>
      </c>
      <c r="AD49" s="15">
        <f t="shared" si="50"/>
        <v>12451</v>
      </c>
      <c r="AE49" s="14">
        <f t="shared" si="50"/>
        <v>6381</v>
      </c>
      <c r="AF49" s="14">
        <f t="shared" si="50"/>
        <v>3009</v>
      </c>
      <c r="AG49" s="14">
        <f t="shared" si="50"/>
        <v>1930</v>
      </c>
      <c r="AH49" s="14">
        <f t="shared" si="50"/>
        <v>1079</v>
      </c>
      <c r="AI49" s="14">
        <f t="shared" si="50"/>
        <v>18363</v>
      </c>
      <c r="AJ49" s="14">
        <f t="shared" si="50"/>
        <v>12213</v>
      </c>
      <c r="AK49" s="14">
        <f t="shared" si="50"/>
        <v>6150</v>
      </c>
      <c r="AL49" s="14">
        <f t="shared" ref="AL49:AW49" si="51">SUM(AL50:AL53)</f>
        <v>2656</v>
      </c>
      <c r="AM49" s="14">
        <f t="shared" si="51"/>
        <v>1717</v>
      </c>
      <c r="AN49" s="14">
        <f t="shared" si="51"/>
        <v>939</v>
      </c>
      <c r="AO49" s="14">
        <f t="shared" si="51"/>
        <v>18301</v>
      </c>
      <c r="AP49" s="14">
        <f t="shared" si="51"/>
        <v>12316</v>
      </c>
      <c r="AQ49" s="14">
        <f t="shared" si="51"/>
        <v>5985</v>
      </c>
      <c r="AR49" s="14">
        <f t="shared" si="51"/>
        <v>2148</v>
      </c>
      <c r="AS49" s="14">
        <f t="shared" si="51"/>
        <v>1317</v>
      </c>
      <c r="AT49" s="14">
        <f t="shared" si="51"/>
        <v>831</v>
      </c>
      <c r="AU49" s="14">
        <f t="shared" si="51"/>
        <v>16314</v>
      </c>
      <c r="AV49" s="14">
        <f t="shared" si="51"/>
        <v>10611</v>
      </c>
      <c r="AW49" s="14">
        <f t="shared" si="51"/>
        <v>5703</v>
      </c>
      <c r="AX49" s="14">
        <f t="shared" ref="AX49:BO49" si="52">SUM(AX50:AX53)</f>
        <v>2249</v>
      </c>
      <c r="AY49" s="14">
        <f t="shared" si="52"/>
        <v>1439</v>
      </c>
      <c r="AZ49" s="14">
        <f t="shared" si="52"/>
        <v>810</v>
      </c>
      <c r="BA49" s="14">
        <f t="shared" si="52"/>
        <v>16687</v>
      </c>
      <c r="BB49" s="14">
        <f t="shared" si="52"/>
        <v>10981</v>
      </c>
      <c r="BC49" s="14">
        <f t="shared" si="52"/>
        <v>5706</v>
      </c>
      <c r="BD49" s="14">
        <f t="shared" si="52"/>
        <v>2383</v>
      </c>
      <c r="BE49" s="14">
        <f t="shared" si="52"/>
        <v>1485</v>
      </c>
      <c r="BF49" s="14">
        <f t="shared" si="52"/>
        <v>898</v>
      </c>
      <c r="BG49" s="14">
        <f t="shared" si="52"/>
        <v>17387</v>
      </c>
      <c r="BH49" s="14">
        <f t="shared" si="52"/>
        <v>11414</v>
      </c>
      <c r="BI49" s="14">
        <f t="shared" si="52"/>
        <v>5973</v>
      </c>
      <c r="BJ49" s="14">
        <f t="shared" si="52"/>
        <v>2004</v>
      </c>
      <c r="BK49" s="14">
        <f t="shared" si="52"/>
        <v>1306</v>
      </c>
      <c r="BL49" s="14">
        <f t="shared" si="52"/>
        <v>698</v>
      </c>
      <c r="BM49" s="14">
        <f t="shared" si="52"/>
        <v>15976</v>
      </c>
      <c r="BN49" s="14">
        <f t="shared" si="52"/>
        <v>10594</v>
      </c>
      <c r="BO49" s="14">
        <f t="shared" si="52"/>
        <v>5382</v>
      </c>
      <c r="BP49" s="14">
        <f t="shared" ref="BP49:CA49" si="53">SUM(BP50:BP53)</f>
        <v>1843</v>
      </c>
      <c r="BQ49" s="14">
        <f t="shared" si="53"/>
        <v>1185</v>
      </c>
      <c r="BR49" s="14">
        <f t="shared" si="53"/>
        <v>658</v>
      </c>
      <c r="BS49" s="14">
        <f t="shared" si="53"/>
        <v>16642</v>
      </c>
      <c r="BT49" s="14">
        <f t="shared" si="53"/>
        <v>11104</v>
      </c>
      <c r="BU49" s="14">
        <f t="shared" si="53"/>
        <v>5538</v>
      </c>
      <c r="BV49" s="14">
        <f t="shared" si="53"/>
        <v>1492</v>
      </c>
      <c r="BW49" s="14">
        <f t="shared" si="53"/>
        <v>934</v>
      </c>
      <c r="BX49" s="14">
        <f t="shared" si="53"/>
        <v>558</v>
      </c>
      <c r="BY49" s="14">
        <f t="shared" si="53"/>
        <v>13616</v>
      </c>
      <c r="BZ49" s="14">
        <f t="shared" si="53"/>
        <v>9217</v>
      </c>
      <c r="CA49" s="14">
        <f t="shared" si="53"/>
        <v>4399</v>
      </c>
    </row>
    <row r="50" spans="1:79" x14ac:dyDescent="0.2">
      <c r="A50" s="10" t="s">
        <v>39</v>
      </c>
      <c r="B50" s="11">
        <v>12145</v>
      </c>
      <c r="C50" s="11">
        <v>7709</v>
      </c>
      <c r="D50" s="11">
        <v>4436</v>
      </c>
      <c r="E50" s="11">
        <v>59543</v>
      </c>
      <c r="F50" s="11">
        <v>38753</v>
      </c>
      <c r="G50" s="11">
        <v>20790</v>
      </c>
      <c r="H50" s="11">
        <v>2525</v>
      </c>
      <c r="I50" s="11">
        <v>1665</v>
      </c>
      <c r="J50" s="11">
        <v>860</v>
      </c>
      <c r="K50" s="11">
        <v>5005</v>
      </c>
      <c r="L50" s="11">
        <v>3288</v>
      </c>
      <c r="M50" s="11">
        <v>1717</v>
      </c>
      <c r="N50" s="11">
        <v>1450</v>
      </c>
      <c r="O50" s="11">
        <v>891</v>
      </c>
      <c r="P50" s="11">
        <v>559</v>
      </c>
      <c r="Q50" s="11">
        <v>4957</v>
      </c>
      <c r="R50" s="11">
        <v>3160</v>
      </c>
      <c r="S50" s="11">
        <v>1797</v>
      </c>
      <c r="T50" s="11">
        <v>1360</v>
      </c>
      <c r="U50" s="11">
        <v>881</v>
      </c>
      <c r="V50" s="11">
        <v>479</v>
      </c>
      <c r="W50" s="11">
        <v>5369</v>
      </c>
      <c r="X50" s="11">
        <v>3545</v>
      </c>
      <c r="Y50" s="11">
        <v>1824</v>
      </c>
      <c r="Z50" s="11">
        <v>1081</v>
      </c>
      <c r="AA50" s="11">
        <v>650</v>
      </c>
      <c r="AB50" s="11">
        <v>431</v>
      </c>
      <c r="AC50" s="11">
        <v>4869</v>
      </c>
      <c r="AD50" s="11">
        <v>3130</v>
      </c>
      <c r="AE50" s="11">
        <v>1739</v>
      </c>
      <c r="AF50" s="29">
        <v>940</v>
      </c>
      <c r="AG50" s="29">
        <v>614</v>
      </c>
      <c r="AH50" s="29">
        <v>326</v>
      </c>
      <c r="AI50" s="29">
        <v>4644</v>
      </c>
      <c r="AJ50" s="29">
        <v>3031</v>
      </c>
      <c r="AK50" s="29">
        <v>1613</v>
      </c>
      <c r="AL50" s="24">
        <v>880</v>
      </c>
      <c r="AM50" s="24">
        <v>563</v>
      </c>
      <c r="AN50" s="24">
        <v>317</v>
      </c>
      <c r="AO50" s="24">
        <v>5220</v>
      </c>
      <c r="AP50" s="24">
        <v>3483</v>
      </c>
      <c r="AQ50" s="24">
        <v>1737</v>
      </c>
      <c r="AR50" s="24">
        <v>636</v>
      </c>
      <c r="AS50" s="24">
        <v>389</v>
      </c>
      <c r="AT50" s="24">
        <v>247</v>
      </c>
      <c r="AU50" s="24">
        <v>4888</v>
      </c>
      <c r="AV50" s="24">
        <v>3174</v>
      </c>
      <c r="AW50" s="24">
        <v>1714</v>
      </c>
      <c r="AX50" s="24">
        <v>712</v>
      </c>
      <c r="AY50" s="24">
        <v>433</v>
      </c>
      <c r="AZ50" s="24">
        <v>279</v>
      </c>
      <c r="BA50" s="24">
        <v>5252</v>
      </c>
      <c r="BB50" s="24">
        <v>3318</v>
      </c>
      <c r="BC50" s="24">
        <v>1934</v>
      </c>
      <c r="BD50" s="11">
        <v>900</v>
      </c>
      <c r="BE50" s="11">
        <v>558</v>
      </c>
      <c r="BF50" s="11">
        <v>342</v>
      </c>
      <c r="BG50" s="11">
        <v>5429</v>
      </c>
      <c r="BH50" s="11">
        <v>3486</v>
      </c>
      <c r="BI50" s="11">
        <v>1943</v>
      </c>
      <c r="BJ50" s="11">
        <v>661</v>
      </c>
      <c r="BK50" s="11">
        <v>428</v>
      </c>
      <c r="BL50" s="11">
        <v>233</v>
      </c>
      <c r="BM50" s="11">
        <v>4723</v>
      </c>
      <c r="BN50" s="11">
        <v>3004</v>
      </c>
      <c r="BO50" s="11">
        <v>1719</v>
      </c>
      <c r="BP50" s="11">
        <v>555</v>
      </c>
      <c r="BQ50" s="11">
        <v>341</v>
      </c>
      <c r="BR50" s="11">
        <v>214</v>
      </c>
      <c r="BS50" s="11">
        <v>5220</v>
      </c>
      <c r="BT50" s="11">
        <v>3445</v>
      </c>
      <c r="BU50" s="11">
        <v>1775</v>
      </c>
      <c r="BV50" s="11">
        <v>445</v>
      </c>
      <c r="BW50" s="11">
        <v>296</v>
      </c>
      <c r="BX50" s="11">
        <v>149</v>
      </c>
      <c r="BY50" s="11">
        <v>3967</v>
      </c>
      <c r="BZ50" s="11">
        <v>2689</v>
      </c>
      <c r="CA50" s="11">
        <v>1278</v>
      </c>
    </row>
    <row r="51" spans="1:79" x14ac:dyDescent="0.2">
      <c r="A51" s="10" t="s">
        <v>40</v>
      </c>
      <c r="B51" s="11">
        <v>7510</v>
      </c>
      <c r="C51" s="11">
        <v>4915</v>
      </c>
      <c r="D51" s="11">
        <v>2595</v>
      </c>
      <c r="E51" s="11">
        <v>42901</v>
      </c>
      <c r="F51" s="11">
        <v>28625</v>
      </c>
      <c r="G51" s="11">
        <v>14276</v>
      </c>
      <c r="H51" s="11">
        <v>2515</v>
      </c>
      <c r="I51" s="11">
        <v>1672</v>
      </c>
      <c r="J51" s="11">
        <v>843</v>
      </c>
      <c r="K51" s="11">
        <v>3829</v>
      </c>
      <c r="L51" s="11">
        <v>2560</v>
      </c>
      <c r="M51" s="11">
        <v>1269</v>
      </c>
      <c r="N51" s="11">
        <v>915</v>
      </c>
      <c r="O51" s="11">
        <v>597</v>
      </c>
      <c r="P51" s="11">
        <v>318</v>
      </c>
      <c r="Q51" s="11">
        <v>3825</v>
      </c>
      <c r="R51" s="11">
        <v>2608</v>
      </c>
      <c r="S51" s="11">
        <v>1217</v>
      </c>
      <c r="T51" s="11">
        <v>777</v>
      </c>
      <c r="U51" s="11">
        <v>519</v>
      </c>
      <c r="V51" s="11">
        <v>258</v>
      </c>
      <c r="W51" s="11">
        <v>3915</v>
      </c>
      <c r="X51" s="11">
        <v>2725</v>
      </c>
      <c r="Y51" s="11">
        <v>1190</v>
      </c>
      <c r="Z51" s="11">
        <v>594</v>
      </c>
      <c r="AA51" s="11">
        <v>404</v>
      </c>
      <c r="AB51" s="11">
        <v>190</v>
      </c>
      <c r="AC51" s="11">
        <v>3958</v>
      </c>
      <c r="AD51" s="11">
        <v>2703</v>
      </c>
      <c r="AE51" s="11">
        <v>1255</v>
      </c>
      <c r="AF51" s="29">
        <v>502</v>
      </c>
      <c r="AG51" s="29">
        <v>306</v>
      </c>
      <c r="AH51" s="29">
        <v>196</v>
      </c>
      <c r="AI51" s="29">
        <v>4186</v>
      </c>
      <c r="AJ51" s="29">
        <v>2765</v>
      </c>
      <c r="AK51" s="29">
        <v>1421</v>
      </c>
      <c r="AL51" s="24">
        <v>445</v>
      </c>
      <c r="AM51" s="24">
        <v>290</v>
      </c>
      <c r="AN51" s="24">
        <v>155</v>
      </c>
      <c r="AO51" s="24">
        <v>4304</v>
      </c>
      <c r="AP51" s="24">
        <v>2901</v>
      </c>
      <c r="AQ51" s="24">
        <v>1403</v>
      </c>
      <c r="AR51" s="24">
        <v>308</v>
      </c>
      <c r="AS51" s="24">
        <v>195</v>
      </c>
      <c r="AT51" s="24">
        <v>113</v>
      </c>
      <c r="AU51" s="24">
        <v>2982</v>
      </c>
      <c r="AV51" s="24">
        <v>1961</v>
      </c>
      <c r="AW51" s="24">
        <v>1021</v>
      </c>
      <c r="AX51" s="24">
        <v>357</v>
      </c>
      <c r="AY51" s="24">
        <v>236</v>
      </c>
      <c r="AZ51" s="24">
        <v>121</v>
      </c>
      <c r="BA51" s="24">
        <v>3425</v>
      </c>
      <c r="BB51" s="24">
        <v>2228</v>
      </c>
      <c r="BC51" s="24">
        <v>1197</v>
      </c>
      <c r="BD51" s="11">
        <v>354</v>
      </c>
      <c r="BE51" s="11">
        <v>222</v>
      </c>
      <c r="BF51" s="11">
        <v>132</v>
      </c>
      <c r="BG51" s="11">
        <v>3497</v>
      </c>
      <c r="BH51" s="11">
        <v>2295</v>
      </c>
      <c r="BI51" s="11">
        <v>1202</v>
      </c>
      <c r="BJ51" s="11">
        <v>273</v>
      </c>
      <c r="BK51" s="11">
        <v>174</v>
      </c>
      <c r="BL51" s="11">
        <v>99</v>
      </c>
      <c r="BM51" s="11">
        <v>2989</v>
      </c>
      <c r="BN51" s="11">
        <v>1938</v>
      </c>
      <c r="BO51" s="11">
        <v>1051</v>
      </c>
      <c r="BP51" s="11">
        <v>239</v>
      </c>
      <c r="BQ51" s="11">
        <v>159</v>
      </c>
      <c r="BR51" s="11">
        <v>80</v>
      </c>
      <c r="BS51" s="11">
        <v>3098</v>
      </c>
      <c r="BT51" s="11">
        <v>2066</v>
      </c>
      <c r="BU51" s="11">
        <v>1032</v>
      </c>
      <c r="BV51" s="11">
        <v>231</v>
      </c>
      <c r="BW51" s="11">
        <v>141</v>
      </c>
      <c r="BX51" s="11">
        <v>90</v>
      </c>
      <c r="BY51" s="11">
        <v>2893</v>
      </c>
      <c r="BZ51" s="11">
        <v>1875</v>
      </c>
      <c r="CA51" s="11">
        <v>1018</v>
      </c>
    </row>
    <row r="52" spans="1:79" x14ac:dyDescent="0.2">
      <c r="A52" s="10" t="s">
        <v>41</v>
      </c>
      <c r="B52" s="11">
        <v>11294</v>
      </c>
      <c r="C52" s="11">
        <v>7247</v>
      </c>
      <c r="D52" s="11">
        <v>4047</v>
      </c>
      <c r="E52" s="11">
        <v>53777</v>
      </c>
      <c r="F52" s="11">
        <v>36538</v>
      </c>
      <c r="G52" s="11">
        <v>17239</v>
      </c>
      <c r="H52" s="11">
        <v>2706</v>
      </c>
      <c r="I52" s="11">
        <v>1808</v>
      </c>
      <c r="J52" s="11">
        <v>898</v>
      </c>
      <c r="K52" s="11">
        <v>4706</v>
      </c>
      <c r="L52" s="11">
        <v>3182</v>
      </c>
      <c r="M52" s="11">
        <v>1524</v>
      </c>
      <c r="N52" s="11">
        <v>1536</v>
      </c>
      <c r="O52" s="11">
        <v>1016</v>
      </c>
      <c r="P52" s="11">
        <v>520</v>
      </c>
      <c r="Q52" s="11">
        <v>5231</v>
      </c>
      <c r="R52" s="11">
        <v>3504</v>
      </c>
      <c r="S52" s="11">
        <v>1727</v>
      </c>
      <c r="T52" s="11">
        <v>1355</v>
      </c>
      <c r="U52" s="11">
        <v>870</v>
      </c>
      <c r="V52" s="11">
        <v>485</v>
      </c>
      <c r="W52" s="11">
        <v>5457</v>
      </c>
      <c r="X52" s="11">
        <v>3848</v>
      </c>
      <c r="Y52" s="11">
        <v>1609</v>
      </c>
      <c r="Z52" s="11">
        <v>986</v>
      </c>
      <c r="AA52" s="11">
        <v>603</v>
      </c>
      <c r="AB52" s="11">
        <v>383</v>
      </c>
      <c r="AC52" s="11">
        <v>5415</v>
      </c>
      <c r="AD52" s="11">
        <v>3555</v>
      </c>
      <c r="AE52" s="11">
        <v>1860</v>
      </c>
      <c r="AF52" s="29">
        <v>927</v>
      </c>
      <c r="AG52" s="29">
        <v>583</v>
      </c>
      <c r="AH52" s="29">
        <v>344</v>
      </c>
      <c r="AI52" s="29">
        <v>5030</v>
      </c>
      <c r="AJ52" s="29">
        <v>3386</v>
      </c>
      <c r="AK52" s="29">
        <v>1644</v>
      </c>
      <c r="AL52" s="24">
        <v>716</v>
      </c>
      <c r="AM52" s="24">
        <v>449</v>
      </c>
      <c r="AN52" s="24">
        <v>267</v>
      </c>
      <c r="AO52" s="24">
        <v>4563</v>
      </c>
      <c r="AP52" s="24">
        <v>3098</v>
      </c>
      <c r="AQ52" s="24">
        <v>1465</v>
      </c>
      <c r="AR52" s="24">
        <v>681</v>
      </c>
      <c r="AS52" s="24">
        <v>401</v>
      </c>
      <c r="AT52" s="24">
        <v>280</v>
      </c>
      <c r="AU52" s="24">
        <v>4422</v>
      </c>
      <c r="AV52" s="24">
        <v>2862</v>
      </c>
      <c r="AW52" s="24">
        <v>1560</v>
      </c>
      <c r="AX52" s="24">
        <v>619</v>
      </c>
      <c r="AY52" s="24">
        <v>402</v>
      </c>
      <c r="AZ52" s="24">
        <v>217</v>
      </c>
      <c r="BA52" s="24">
        <v>4220</v>
      </c>
      <c r="BB52" s="24">
        <v>2880</v>
      </c>
      <c r="BC52" s="24">
        <v>1340</v>
      </c>
      <c r="BD52" s="11">
        <v>589</v>
      </c>
      <c r="BE52" s="11">
        <v>362</v>
      </c>
      <c r="BF52" s="11">
        <v>227</v>
      </c>
      <c r="BG52" s="11">
        <v>4282</v>
      </c>
      <c r="BH52" s="11">
        <v>2885</v>
      </c>
      <c r="BI52" s="11">
        <v>1397</v>
      </c>
      <c r="BJ52" s="11">
        <v>420</v>
      </c>
      <c r="BK52" s="11">
        <v>281</v>
      </c>
      <c r="BL52" s="11">
        <v>139</v>
      </c>
      <c r="BM52" s="11">
        <v>3587</v>
      </c>
      <c r="BN52" s="11">
        <v>2541</v>
      </c>
      <c r="BO52" s="11">
        <v>1046</v>
      </c>
      <c r="BP52" s="11">
        <v>422</v>
      </c>
      <c r="BQ52" s="11">
        <v>260</v>
      </c>
      <c r="BR52" s="11">
        <v>162</v>
      </c>
      <c r="BS52" s="11">
        <v>3644</v>
      </c>
      <c r="BT52" s="11">
        <v>2544</v>
      </c>
      <c r="BU52" s="11">
        <v>1100</v>
      </c>
      <c r="BV52" s="11">
        <v>337</v>
      </c>
      <c r="BW52" s="11">
        <v>212</v>
      </c>
      <c r="BX52" s="11">
        <v>125</v>
      </c>
      <c r="BY52" s="11">
        <v>3220</v>
      </c>
      <c r="BZ52" s="11">
        <v>2253</v>
      </c>
      <c r="CA52" s="11">
        <v>967</v>
      </c>
    </row>
    <row r="53" spans="1:79" x14ac:dyDescent="0.2">
      <c r="A53" s="10" t="s">
        <v>42</v>
      </c>
      <c r="B53" s="11">
        <v>10383</v>
      </c>
      <c r="C53" s="11">
        <v>6944</v>
      </c>
      <c r="D53" s="11">
        <v>3439</v>
      </c>
      <c r="E53" s="11">
        <v>52050</v>
      </c>
      <c r="F53" s="11">
        <v>34852</v>
      </c>
      <c r="G53" s="11">
        <v>17198</v>
      </c>
      <c r="H53" s="11">
        <v>2496</v>
      </c>
      <c r="I53" s="11">
        <v>1696</v>
      </c>
      <c r="J53" s="11">
        <v>800</v>
      </c>
      <c r="K53" s="11">
        <v>4612</v>
      </c>
      <c r="L53" s="11">
        <v>3122</v>
      </c>
      <c r="M53" s="11">
        <v>1490</v>
      </c>
      <c r="N53" s="11">
        <v>1235</v>
      </c>
      <c r="O53" s="11">
        <v>873</v>
      </c>
      <c r="P53" s="11">
        <v>362</v>
      </c>
      <c r="Q53" s="11">
        <v>4290</v>
      </c>
      <c r="R53" s="11">
        <v>2984</v>
      </c>
      <c r="S53" s="11">
        <v>1306</v>
      </c>
      <c r="T53" s="11">
        <v>1265</v>
      </c>
      <c r="U53" s="11">
        <v>842</v>
      </c>
      <c r="V53" s="11">
        <v>423</v>
      </c>
      <c r="W53" s="11">
        <v>4957</v>
      </c>
      <c r="X53" s="11">
        <v>3341</v>
      </c>
      <c r="Y53" s="11">
        <v>1616</v>
      </c>
      <c r="Z53" s="11">
        <v>752</v>
      </c>
      <c r="AA53" s="11">
        <v>515</v>
      </c>
      <c r="AB53" s="11">
        <v>237</v>
      </c>
      <c r="AC53" s="11">
        <v>4590</v>
      </c>
      <c r="AD53" s="11">
        <v>3063</v>
      </c>
      <c r="AE53" s="11">
        <v>1527</v>
      </c>
      <c r="AF53" s="29">
        <v>640</v>
      </c>
      <c r="AG53" s="29">
        <v>427</v>
      </c>
      <c r="AH53" s="29">
        <v>213</v>
      </c>
      <c r="AI53" s="29">
        <v>4503</v>
      </c>
      <c r="AJ53" s="29">
        <v>3031</v>
      </c>
      <c r="AK53" s="29">
        <v>1472</v>
      </c>
      <c r="AL53" s="24">
        <v>615</v>
      </c>
      <c r="AM53" s="24">
        <v>415</v>
      </c>
      <c r="AN53" s="24">
        <v>200</v>
      </c>
      <c r="AO53" s="24">
        <v>4214</v>
      </c>
      <c r="AP53" s="24">
        <v>2834</v>
      </c>
      <c r="AQ53" s="24">
        <v>1380</v>
      </c>
      <c r="AR53" s="24">
        <v>523</v>
      </c>
      <c r="AS53" s="24">
        <v>332</v>
      </c>
      <c r="AT53" s="24">
        <v>191</v>
      </c>
      <c r="AU53" s="24">
        <v>4022</v>
      </c>
      <c r="AV53" s="24">
        <v>2614</v>
      </c>
      <c r="AW53" s="24">
        <v>1408</v>
      </c>
      <c r="AX53" s="24">
        <v>561</v>
      </c>
      <c r="AY53" s="24">
        <v>368</v>
      </c>
      <c r="AZ53" s="24">
        <v>193</v>
      </c>
      <c r="BA53" s="24">
        <v>3790</v>
      </c>
      <c r="BB53" s="24">
        <v>2555</v>
      </c>
      <c r="BC53" s="24">
        <v>1235</v>
      </c>
      <c r="BD53" s="11">
        <v>540</v>
      </c>
      <c r="BE53" s="11">
        <v>343</v>
      </c>
      <c r="BF53" s="11">
        <v>197</v>
      </c>
      <c r="BG53" s="11">
        <v>4179</v>
      </c>
      <c r="BH53" s="11">
        <v>2748</v>
      </c>
      <c r="BI53" s="11">
        <v>1431</v>
      </c>
      <c r="BJ53" s="11">
        <v>650</v>
      </c>
      <c r="BK53" s="11">
        <v>423</v>
      </c>
      <c r="BL53" s="11">
        <v>227</v>
      </c>
      <c r="BM53" s="11">
        <v>4677</v>
      </c>
      <c r="BN53" s="11">
        <v>3111</v>
      </c>
      <c r="BO53" s="11">
        <v>1566</v>
      </c>
      <c r="BP53" s="11">
        <v>627</v>
      </c>
      <c r="BQ53" s="11">
        <v>425</v>
      </c>
      <c r="BR53" s="11">
        <v>202</v>
      </c>
      <c r="BS53" s="11">
        <v>4680</v>
      </c>
      <c r="BT53" s="11">
        <v>3049</v>
      </c>
      <c r="BU53" s="11">
        <v>1631</v>
      </c>
      <c r="BV53" s="11">
        <v>479</v>
      </c>
      <c r="BW53" s="11">
        <v>285</v>
      </c>
      <c r="BX53" s="11">
        <v>194</v>
      </c>
      <c r="BY53" s="11">
        <v>3536</v>
      </c>
      <c r="BZ53" s="11">
        <v>2400</v>
      </c>
      <c r="CA53" s="11">
        <v>1136</v>
      </c>
    </row>
    <row r="54" spans="1:79" x14ac:dyDescent="0.2">
      <c r="A54" s="12" t="s">
        <v>43</v>
      </c>
      <c r="B54" s="13">
        <v>17247</v>
      </c>
      <c r="C54" s="14">
        <v>11063</v>
      </c>
      <c r="D54" s="15">
        <v>6184</v>
      </c>
      <c r="E54" s="14">
        <v>93075</v>
      </c>
      <c r="F54" s="14">
        <v>61224</v>
      </c>
      <c r="G54" s="14">
        <v>31851</v>
      </c>
      <c r="H54" s="14">
        <f t="shared" ref="H54:AK54" si="54">SUM(H55:H57)</f>
        <v>5228</v>
      </c>
      <c r="I54" s="14">
        <f t="shared" si="54"/>
        <v>3392</v>
      </c>
      <c r="J54" s="14">
        <f t="shared" si="54"/>
        <v>1836</v>
      </c>
      <c r="K54" s="14">
        <f t="shared" si="54"/>
        <v>9154</v>
      </c>
      <c r="L54" s="14">
        <f t="shared" si="54"/>
        <v>5875</v>
      </c>
      <c r="M54" s="14">
        <f t="shared" si="54"/>
        <v>3279</v>
      </c>
      <c r="N54" s="14">
        <f t="shared" si="54"/>
        <v>1797</v>
      </c>
      <c r="O54" s="13">
        <f t="shared" si="54"/>
        <v>1201</v>
      </c>
      <c r="P54" s="14">
        <f t="shared" si="54"/>
        <v>596</v>
      </c>
      <c r="Q54" s="15">
        <f t="shared" si="54"/>
        <v>8270</v>
      </c>
      <c r="R54" s="14">
        <f t="shared" si="54"/>
        <v>5268</v>
      </c>
      <c r="S54" s="14">
        <f t="shared" si="54"/>
        <v>3002</v>
      </c>
      <c r="T54" s="14">
        <f t="shared" si="54"/>
        <v>1885</v>
      </c>
      <c r="U54" s="14">
        <f t="shared" si="54"/>
        <v>1235</v>
      </c>
      <c r="V54" s="14">
        <f t="shared" si="54"/>
        <v>650</v>
      </c>
      <c r="W54" s="14">
        <f t="shared" si="54"/>
        <v>9394</v>
      </c>
      <c r="X54" s="14">
        <f t="shared" si="54"/>
        <v>6105</v>
      </c>
      <c r="Y54" s="14">
        <f t="shared" si="54"/>
        <v>3289</v>
      </c>
      <c r="Z54" s="14">
        <f t="shared" si="54"/>
        <v>1429</v>
      </c>
      <c r="AA54" s="14">
        <f t="shared" si="54"/>
        <v>904</v>
      </c>
      <c r="AB54" s="13">
        <f t="shared" si="54"/>
        <v>525</v>
      </c>
      <c r="AC54" s="14">
        <f t="shared" si="54"/>
        <v>8647</v>
      </c>
      <c r="AD54" s="15">
        <f t="shared" si="54"/>
        <v>5751</v>
      </c>
      <c r="AE54" s="14">
        <f t="shared" si="54"/>
        <v>2896</v>
      </c>
      <c r="AF54" s="14">
        <f t="shared" si="54"/>
        <v>1234</v>
      </c>
      <c r="AG54" s="14">
        <f t="shared" si="54"/>
        <v>776</v>
      </c>
      <c r="AH54" s="14">
        <f t="shared" si="54"/>
        <v>458</v>
      </c>
      <c r="AI54" s="14">
        <f t="shared" si="54"/>
        <v>7950</v>
      </c>
      <c r="AJ54" s="14">
        <f t="shared" si="54"/>
        <v>5226</v>
      </c>
      <c r="AK54" s="14">
        <f t="shared" si="54"/>
        <v>2724</v>
      </c>
      <c r="AL54" s="14">
        <f t="shared" ref="AL54:AW54" si="55">SUM(AL55:AL57)</f>
        <v>1041</v>
      </c>
      <c r="AM54" s="14">
        <f t="shared" si="55"/>
        <v>653</v>
      </c>
      <c r="AN54" s="14">
        <f t="shared" si="55"/>
        <v>388</v>
      </c>
      <c r="AO54" s="14">
        <f t="shared" si="55"/>
        <v>7320</v>
      </c>
      <c r="AP54" s="14">
        <f t="shared" si="55"/>
        <v>4897</v>
      </c>
      <c r="AQ54" s="14">
        <f t="shared" si="55"/>
        <v>2423</v>
      </c>
      <c r="AR54" s="14">
        <f t="shared" si="55"/>
        <v>865</v>
      </c>
      <c r="AS54" s="14">
        <f t="shared" si="55"/>
        <v>556</v>
      </c>
      <c r="AT54" s="14">
        <f t="shared" si="55"/>
        <v>309</v>
      </c>
      <c r="AU54" s="14">
        <f t="shared" si="55"/>
        <v>7311</v>
      </c>
      <c r="AV54" s="14">
        <f t="shared" si="55"/>
        <v>4853</v>
      </c>
      <c r="AW54" s="14">
        <f t="shared" si="55"/>
        <v>2458</v>
      </c>
      <c r="AX54" s="14">
        <f t="shared" ref="AX54:BO54" si="56">SUM(AX55:AX57)</f>
        <v>768</v>
      </c>
      <c r="AY54" s="14">
        <f t="shared" si="56"/>
        <v>506</v>
      </c>
      <c r="AZ54" s="14">
        <f t="shared" si="56"/>
        <v>262</v>
      </c>
      <c r="BA54" s="14">
        <f t="shared" si="56"/>
        <v>7122</v>
      </c>
      <c r="BB54" s="14">
        <f t="shared" si="56"/>
        <v>4832</v>
      </c>
      <c r="BC54" s="14">
        <f t="shared" si="56"/>
        <v>2290</v>
      </c>
      <c r="BD54" s="14">
        <f t="shared" si="56"/>
        <v>927</v>
      </c>
      <c r="BE54" s="14">
        <f t="shared" si="56"/>
        <v>577</v>
      </c>
      <c r="BF54" s="14">
        <f t="shared" si="56"/>
        <v>350</v>
      </c>
      <c r="BG54" s="14">
        <f t="shared" si="56"/>
        <v>8045</v>
      </c>
      <c r="BH54" s="14">
        <f t="shared" si="56"/>
        <v>5301</v>
      </c>
      <c r="BI54" s="14">
        <f t="shared" si="56"/>
        <v>2744</v>
      </c>
      <c r="BJ54" s="14">
        <f t="shared" si="56"/>
        <v>656</v>
      </c>
      <c r="BK54" s="14">
        <f t="shared" si="56"/>
        <v>395</v>
      </c>
      <c r="BL54" s="14">
        <f t="shared" si="56"/>
        <v>261</v>
      </c>
      <c r="BM54" s="14">
        <f t="shared" si="56"/>
        <v>6959</v>
      </c>
      <c r="BN54" s="14">
        <f t="shared" si="56"/>
        <v>4628</v>
      </c>
      <c r="BO54" s="14">
        <f t="shared" si="56"/>
        <v>2331</v>
      </c>
      <c r="BP54" s="14">
        <f t="shared" ref="BP54:CA54" si="57">SUM(BP55:BP57)</f>
        <v>695</v>
      </c>
      <c r="BQ54" s="14">
        <f t="shared" si="57"/>
        <v>429</v>
      </c>
      <c r="BR54" s="14">
        <f t="shared" si="57"/>
        <v>266</v>
      </c>
      <c r="BS54" s="14">
        <f t="shared" si="57"/>
        <v>7088</v>
      </c>
      <c r="BT54" s="14">
        <f t="shared" si="57"/>
        <v>4673</v>
      </c>
      <c r="BU54" s="14">
        <f t="shared" si="57"/>
        <v>2415</v>
      </c>
      <c r="BV54" s="14">
        <f t="shared" si="57"/>
        <v>722</v>
      </c>
      <c r="BW54" s="14">
        <f t="shared" si="57"/>
        <v>439</v>
      </c>
      <c r="BX54" s="14">
        <f t="shared" si="57"/>
        <v>283</v>
      </c>
      <c r="BY54" s="14">
        <f t="shared" si="57"/>
        <v>5815</v>
      </c>
      <c r="BZ54" s="14">
        <f t="shared" si="57"/>
        <v>3815</v>
      </c>
      <c r="CA54" s="14">
        <f t="shared" si="57"/>
        <v>2000</v>
      </c>
    </row>
    <row r="55" spans="1:79" x14ac:dyDescent="0.2">
      <c r="A55" s="10" t="s">
        <v>44</v>
      </c>
      <c r="B55" s="11">
        <v>7385</v>
      </c>
      <c r="C55" s="11">
        <v>4699</v>
      </c>
      <c r="D55" s="11">
        <v>2686</v>
      </c>
      <c r="E55" s="11">
        <v>43309</v>
      </c>
      <c r="F55" s="11">
        <v>28945</v>
      </c>
      <c r="G55" s="11">
        <v>14364</v>
      </c>
      <c r="H55" s="11">
        <v>1995</v>
      </c>
      <c r="I55" s="11">
        <v>1338</v>
      </c>
      <c r="J55" s="11">
        <v>657</v>
      </c>
      <c r="K55" s="11">
        <v>4019</v>
      </c>
      <c r="L55" s="11">
        <v>2660</v>
      </c>
      <c r="M55" s="11">
        <v>1359</v>
      </c>
      <c r="N55" s="11">
        <v>878</v>
      </c>
      <c r="O55" s="11">
        <v>566</v>
      </c>
      <c r="P55" s="11">
        <v>312</v>
      </c>
      <c r="Q55" s="11">
        <v>3958</v>
      </c>
      <c r="R55" s="11">
        <v>2549</v>
      </c>
      <c r="S55" s="11">
        <v>1409</v>
      </c>
      <c r="T55" s="11">
        <v>865</v>
      </c>
      <c r="U55" s="11">
        <v>544</v>
      </c>
      <c r="V55" s="11">
        <v>321</v>
      </c>
      <c r="W55" s="11">
        <v>4291</v>
      </c>
      <c r="X55" s="11">
        <v>2824</v>
      </c>
      <c r="Y55" s="11">
        <v>1467</v>
      </c>
      <c r="Z55" s="11">
        <v>734</v>
      </c>
      <c r="AA55" s="11">
        <v>466</v>
      </c>
      <c r="AB55" s="11">
        <v>268</v>
      </c>
      <c r="AC55" s="11">
        <v>4159</v>
      </c>
      <c r="AD55" s="11">
        <v>2861</v>
      </c>
      <c r="AE55" s="11">
        <v>1298</v>
      </c>
      <c r="AF55" s="29">
        <v>509</v>
      </c>
      <c r="AG55" s="29">
        <v>307</v>
      </c>
      <c r="AH55" s="29">
        <v>202</v>
      </c>
      <c r="AI55" s="29">
        <v>3827</v>
      </c>
      <c r="AJ55" s="29">
        <v>2525</v>
      </c>
      <c r="AK55" s="29">
        <v>1302</v>
      </c>
      <c r="AL55" s="24">
        <v>418</v>
      </c>
      <c r="AM55" s="24">
        <v>259</v>
      </c>
      <c r="AN55" s="24">
        <v>159</v>
      </c>
      <c r="AO55" s="24">
        <v>3687</v>
      </c>
      <c r="AP55" s="24">
        <v>2513</v>
      </c>
      <c r="AQ55" s="24">
        <v>1174</v>
      </c>
      <c r="AR55" s="24">
        <v>366</v>
      </c>
      <c r="AS55" s="24">
        <v>221</v>
      </c>
      <c r="AT55" s="24">
        <v>145</v>
      </c>
      <c r="AU55" s="24">
        <v>3540</v>
      </c>
      <c r="AV55" s="24">
        <v>2378</v>
      </c>
      <c r="AW55" s="24">
        <v>1162</v>
      </c>
      <c r="AX55" s="24">
        <v>355</v>
      </c>
      <c r="AY55" s="24">
        <v>221</v>
      </c>
      <c r="AZ55" s="24">
        <v>134</v>
      </c>
      <c r="BA55" s="24">
        <v>3397</v>
      </c>
      <c r="BB55" s="24">
        <v>2290</v>
      </c>
      <c r="BC55" s="24">
        <v>1107</v>
      </c>
      <c r="BD55" s="11">
        <v>412</v>
      </c>
      <c r="BE55" s="11">
        <v>255</v>
      </c>
      <c r="BF55" s="11">
        <v>157</v>
      </c>
      <c r="BG55" s="11">
        <v>3869</v>
      </c>
      <c r="BH55" s="11">
        <v>2544</v>
      </c>
      <c r="BI55" s="11">
        <v>1325</v>
      </c>
      <c r="BJ55" s="11">
        <v>287</v>
      </c>
      <c r="BK55" s="11">
        <v>166</v>
      </c>
      <c r="BL55" s="11">
        <v>121</v>
      </c>
      <c r="BM55" s="11">
        <v>3081</v>
      </c>
      <c r="BN55" s="11">
        <v>2073</v>
      </c>
      <c r="BO55" s="11">
        <v>1008</v>
      </c>
      <c r="BP55" s="11">
        <v>269</v>
      </c>
      <c r="BQ55" s="11">
        <v>162</v>
      </c>
      <c r="BR55" s="11">
        <v>107</v>
      </c>
      <c r="BS55" s="11">
        <v>3023</v>
      </c>
      <c r="BT55" s="11">
        <v>2029</v>
      </c>
      <c r="BU55" s="11">
        <v>994</v>
      </c>
      <c r="BV55" s="11">
        <v>297</v>
      </c>
      <c r="BW55" s="11">
        <v>194</v>
      </c>
      <c r="BX55" s="11">
        <v>103</v>
      </c>
      <c r="BY55" s="11">
        <v>2458</v>
      </c>
      <c r="BZ55" s="11">
        <v>1699</v>
      </c>
      <c r="CA55" s="11">
        <v>759</v>
      </c>
    </row>
    <row r="56" spans="1:79" x14ac:dyDescent="0.2">
      <c r="A56" s="10" t="s">
        <v>45</v>
      </c>
      <c r="B56" s="11">
        <v>3258</v>
      </c>
      <c r="C56" s="11">
        <v>2192</v>
      </c>
      <c r="D56" s="11">
        <v>1066</v>
      </c>
      <c r="E56" s="11">
        <v>21957</v>
      </c>
      <c r="F56" s="11">
        <v>14026</v>
      </c>
      <c r="G56" s="11">
        <v>7931</v>
      </c>
      <c r="H56" s="11">
        <v>1178</v>
      </c>
      <c r="I56" s="11">
        <v>769</v>
      </c>
      <c r="J56" s="11">
        <v>409</v>
      </c>
      <c r="K56" s="11">
        <v>2354</v>
      </c>
      <c r="L56" s="11">
        <v>1492</v>
      </c>
      <c r="M56" s="11">
        <v>862</v>
      </c>
      <c r="N56" s="11">
        <v>465</v>
      </c>
      <c r="O56" s="11">
        <v>316</v>
      </c>
      <c r="P56" s="11">
        <v>149</v>
      </c>
      <c r="Q56" s="11">
        <v>1907</v>
      </c>
      <c r="R56" s="11">
        <v>1197</v>
      </c>
      <c r="S56" s="11">
        <v>710</v>
      </c>
      <c r="T56" s="11">
        <v>374</v>
      </c>
      <c r="U56" s="11">
        <v>263</v>
      </c>
      <c r="V56" s="11">
        <v>111</v>
      </c>
      <c r="W56" s="11">
        <v>2315</v>
      </c>
      <c r="X56" s="11">
        <v>1472</v>
      </c>
      <c r="Y56" s="11">
        <v>843</v>
      </c>
      <c r="Z56" s="11">
        <v>227</v>
      </c>
      <c r="AA56" s="11">
        <v>142</v>
      </c>
      <c r="AB56" s="11">
        <v>85</v>
      </c>
      <c r="AC56" s="11">
        <v>2088</v>
      </c>
      <c r="AD56" s="11">
        <v>1338</v>
      </c>
      <c r="AE56" s="11">
        <v>750</v>
      </c>
      <c r="AF56" s="29">
        <v>172</v>
      </c>
      <c r="AG56" s="29">
        <v>120</v>
      </c>
      <c r="AH56" s="29">
        <v>52</v>
      </c>
      <c r="AI56" s="29">
        <v>1823</v>
      </c>
      <c r="AJ56" s="29">
        <v>1189</v>
      </c>
      <c r="AK56" s="29">
        <v>634</v>
      </c>
      <c r="AL56" s="24">
        <v>189</v>
      </c>
      <c r="AM56" s="24">
        <v>130</v>
      </c>
      <c r="AN56" s="24">
        <v>59</v>
      </c>
      <c r="AO56" s="24">
        <v>1522</v>
      </c>
      <c r="AP56" s="24">
        <v>997</v>
      </c>
      <c r="AQ56" s="24">
        <v>525</v>
      </c>
      <c r="AR56" s="24">
        <v>155</v>
      </c>
      <c r="AS56" s="24">
        <v>112</v>
      </c>
      <c r="AT56" s="24">
        <v>43</v>
      </c>
      <c r="AU56" s="24">
        <v>1651</v>
      </c>
      <c r="AV56" s="24">
        <v>1071</v>
      </c>
      <c r="AW56" s="24">
        <v>580</v>
      </c>
      <c r="AX56" s="24">
        <v>115</v>
      </c>
      <c r="AY56" s="24">
        <v>91</v>
      </c>
      <c r="AZ56" s="24">
        <v>24</v>
      </c>
      <c r="BA56" s="24">
        <v>1557</v>
      </c>
      <c r="BB56" s="24">
        <v>1060</v>
      </c>
      <c r="BC56" s="24">
        <v>497</v>
      </c>
      <c r="BD56" s="11">
        <v>132</v>
      </c>
      <c r="BE56" s="11">
        <v>88</v>
      </c>
      <c r="BF56" s="11">
        <v>44</v>
      </c>
      <c r="BG56" s="11">
        <v>1760</v>
      </c>
      <c r="BH56" s="11">
        <v>1100</v>
      </c>
      <c r="BI56" s="11">
        <v>660</v>
      </c>
      <c r="BJ56" s="11">
        <v>86</v>
      </c>
      <c r="BK56" s="11">
        <v>50</v>
      </c>
      <c r="BL56" s="11">
        <v>36</v>
      </c>
      <c r="BM56" s="11">
        <v>1754</v>
      </c>
      <c r="BN56" s="11">
        <v>1090</v>
      </c>
      <c r="BO56" s="11">
        <v>664</v>
      </c>
      <c r="BP56" s="11">
        <v>97</v>
      </c>
      <c r="BQ56" s="11">
        <v>69</v>
      </c>
      <c r="BR56" s="11">
        <v>28</v>
      </c>
      <c r="BS56" s="11">
        <v>1780</v>
      </c>
      <c r="BT56" s="11">
        <v>1122</v>
      </c>
      <c r="BU56" s="11">
        <v>658</v>
      </c>
      <c r="BV56" s="11">
        <v>68</v>
      </c>
      <c r="BW56" s="11">
        <v>42</v>
      </c>
      <c r="BX56" s="11">
        <v>26</v>
      </c>
      <c r="BY56" s="11">
        <v>1446</v>
      </c>
      <c r="BZ56" s="11">
        <v>898</v>
      </c>
      <c r="CA56" s="11">
        <v>548</v>
      </c>
    </row>
    <row r="57" spans="1:79" x14ac:dyDescent="0.2">
      <c r="A57" s="10" t="s">
        <v>46</v>
      </c>
      <c r="B57" s="11">
        <v>6604</v>
      </c>
      <c r="C57" s="11">
        <v>4172</v>
      </c>
      <c r="D57" s="11">
        <v>2432</v>
      </c>
      <c r="E57" s="11">
        <v>27809</v>
      </c>
      <c r="F57" s="11">
        <v>18253</v>
      </c>
      <c r="G57" s="11">
        <v>9556</v>
      </c>
      <c r="H57" s="11">
        <v>2055</v>
      </c>
      <c r="I57" s="11">
        <v>1285</v>
      </c>
      <c r="J57" s="11">
        <v>770</v>
      </c>
      <c r="K57" s="11">
        <v>2781</v>
      </c>
      <c r="L57" s="11">
        <v>1723</v>
      </c>
      <c r="M57" s="11">
        <v>1058</v>
      </c>
      <c r="N57" s="11">
        <v>454</v>
      </c>
      <c r="O57" s="11">
        <v>319</v>
      </c>
      <c r="P57" s="11">
        <v>135</v>
      </c>
      <c r="Q57" s="11">
        <v>2405</v>
      </c>
      <c r="R57" s="11">
        <v>1522</v>
      </c>
      <c r="S57" s="11">
        <v>883</v>
      </c>
      <c r="T57" s="11">
        <v>646</v>
      </c>
      <c r="U57" s="11">
        <v>428</v>
      </c>
      <c r="V57" s="11">
        <v>218</v>
      </c>
      <c r="W57" s="11">
        <v>2788</v>
      </c>
      <c r="X57" s="11">
        <v>1809</v>
      </c>
      <c r="Y57" s="11">
        <v>979</v>
      </c>
      <c r="Z57" s="11">
        <v>468</v>
      </c>
      <c r="AA57" s="11">
        <v>296</v>
      </c>
      <c r="AB57" s="11">
        <v>172</v>
      </c>
      <c r="AC57" s="11">
        <v>2400</v>
      </c>
      <c r="AD57" s="11">
        <v>1552</v>
      </c>
      <c r="AE57" s="11">
        <v>848</v>
      </c>
      <c r="AF57" s="29">
        <v>553</v>
      </c>
      <c r="AG57" s="29">
        <v>349</v>
      </c>
      <c r="AH57" s="29">
        <v>204</v>
      </c>
      <c r="AI57" s="29">
        <v>2300</v>
      </c>
      <c r="AJ57" s="29">
        <v>1512</v>
      </c>
      <c r="AK57" s="29">
        <v>788</v>
      </c>
      <c r="AL57" s="24">
        <v>434</v>
      </c>
      <c r="AM57" s="24">
        <v>264</v>
      </c>
      <c r="AN57" s="24">
        <v>170</v>
      </c>
      <c r="AO57" s="24">
        <v>2111</v>
      </c>
      <c r="AP57" s="24">
        <v>1387</v>
      </c>
      <c r="AQ57" s="24">
        <v>724</v>
      </c>
      <c r="AR57" s="24">
        <v>344</v>
      </c>
      <c r="AS57" s="24">
        <v>223</v>
      </c>
      <c r="AT57" s="24">
        <v>121</v>
      </c>
      <c r="AU57" s="24">
        <v>2120</v>
      </c>
      <c r="AV57" s="24">
        <v>1404</v>
      </c>
      <c r="AW57" s="24">
        <v>716</v>
      </c>
      <c r="AX57" s="24">
        <v>298</v>
      </c>
      <c r="AY57" s="24">
        <v>194</v>
      </c>
      <c r="AZ57" s="24">
        <v>104</v>
      </c>
      <c r="BA57" s="24">
        <v>2168</v>
      </c>
      <c r="BB57" s="24">
        <v>1482</v>
      </c>
      <c r="BC57" s="24">
        <v>686</v>
      </c>
      <c r="BD57" s="11">
        <v>383</v>
      </c>
      <c r="BE57" s="11">
        <v>234</v>
      </c>
      <c r="BF57" s="11">
        <v>149</v>
      </c>
      <c r="BG57" s="11">
        <v>2416</v>
      </c>
      <c r="BH57" s="11">
        <v>1657</v>
      </c>
      <c r="BI57" s="11">
        <v>759</v>
      </c>
      <c r="BJ57" s="11">
        <v>283</v>
      </c>
      <c r="BK57" s="11">
        <v>179</v>
      </c>
      <c r="BL57" s="11">
        <v>104</v>
      </c>
      <c r="BM57" s="11">
        <v>2124</v>
      </c>
      <c r="BN57" s="11">
        <v>1465</v>
      </c>
      <c r="BO57" s="11">
        <v>659</v>
      </c>
      <c r="BP57" s="11">
        <v>329</v>
      </c>
      <c r="BQ57" s="11">
        <v>198</v>
      </c>
      <c r="BR57" s="11">
        <v>131</v>
      </c>
      <c r="BS57" s="11">
        <v>2285</v>
      </c>
      <c r="BT57" s="11">
        <v>1522</v>
      </c>
      <c r="BU57" s="11">
        <v>763</v>
      </c>
      <c r="BV57" s="11">
        <v>357</v>
      </c>
      <c r="BW57" s="11">
        <v>203</v>
      </c>
      <c r="BX57" s="11">
        <v>154</v>
      </c>
      <c r="BY57" s="11">
        <v>1911</v>
      </c>
      <c r="BZ57" s="11">
        <v>1218</v>
      </c>
      <c r="CA57" s="11">
        <v>693</v>
      </c>
    </row>
    <row r="58" spans="1:79" x14ac:dyDescent="0.2">
      <c r="A58" s="12" t="s">
        <v>47</v>
      </c>
      <c r="B58" s="13">
        <v>52555</v>
      </c>
      <c r="C58" s="13">
        <v>32790</v>
      </c>
      <c r="D58" s="13">
        <v>19765</v>
      </c>
      <c r="E58" s="13">
        <v>259653</v>
      </c>
      <c r="F58" s="13">
        <v>162804</v>
      </c>
      <c r="G58" s="13">
        <v>96849</v>
      </c>
      <c r="H58" s="14">
        <f>SUM(H59:H66)</f>
        <v>10986</v>
      </c>
      <c r="I58" s="14">
        <f t="shared" ref="I58:BT58" si="58">SUM(I59:I66)</f>
        <v>7078</v>
      </c>
      <c r="J58" s="14">
        <f t="shared" si="58"/>
        <v>3908</v>
      </c>
      <c r="K58" s="14">
        <f t="shared" si="58"/>
        <v>21916</v>
      </c>
      <c r="L58" s="14">
        <f t="shared" si="58"/>
        <v>13910</v>
      </c>
      <c r="M58" s="14">
        <f t="shared" si="58"/>
        <v>8006</v>
      </c>
      <c r="N58" s="14">
        <f t="shared" si="58"/>
        <v>6607</v>
      </c>
      <c r="O58" s="14">
        <f t="shared" si="58"/>
        <v>4302</v>
      </c>
      <c r="P58" s="14">
        <f t="shared" si="58"/>
        <v>2305</v>
      </c>
      <c r="Q58" s="14">
        <f t="shared" si="58"/>
        <v>22140</v>
      </c>
      <c r="R58" s="14">
        <f t="shared" si="58"/>
        <v>14157</v>
      </c>
      <c r="S58" s="14">
        <f t="shared" si="58"/>
        <v>7983</v>
      </c>
      <c r="T58" s="14">
        <f t="shared" si="58"/>
        <v>5637</v>
      </c>
      <c r="U58" s="14">
        <f t="shared" si="58"/>
        <v>3593</v>
      </c>
      <c r="V58" s="14">
        <f t="shared" si="58"/>
        <v>2044</v>
      </c>
      <c r="W58" s="14">
        <f t="shared" si="58"/>
        <v>22787</v>
      </c>
      <c r="X58" s="14">
        <f t="shared" si="58"/>
        <v>14662</v>
      </c>
      <c r="Y58" s="14">
        <f t="shared" si="58"/>
        <v>8125</v>
      </c>
      <c r="Z58" s="14">
        <f t="shared" si="58"/>
        <v>5243</v>
      </c>
      <c r="AA58" s="14">
        <f t="shared" si="58"/>
        <v>3292</v>
      </c>
      <c r="AB58" s="14">
        <f t="shared" si="58"/>
        <v>1951</v>
      </c>
      <c r="AC58" s="14">
        <f t="shared" si="58"/>
        <v>23155</v>
      </c>
      <c r="AD58" s="14">
        <f t="shared" si="58"/>
        <v>14630</v>
      </c>
      <c r="AE58" s="14">
        <f t="shared" si="58"/>
        <v>8525</v>
      </c>
      <c r="AF58" s="14">
        <f t="shared" si="58"/>
        <v>4020</v>
      </c>
      <c r="AG58" s="14">
        <f t="shared" si="58"/>
        <v>2486</v>
      </c>
      <c r="AH58" s="14">
        <f t="shared" si="58"/>
        <v>1534</v>
      </c>
      <c r="AI58" s="14">
        <f t="shared" si="58"/>
        <v>22706</v>
      </c>
      <c r="AJ58" s="14">
        <f t="shared" si="58"/>
        <v>14169</v>
      </c>
      <c r="AK58" s="14">
        <f t="shared" si="58"/>
        <v>8537</v>
      </c>
      <c r="AL58" s="14">
        <f t="shared" si="58"/>
        <v>3819</v>
      </c>
      <c r="AM58" s="14">
        <f t="shared" si="58"/>
        <v>2252</v>
      </c>
      <c r="AN58" s="14">
        <f t="shared" si="58"/>
        <v>1567</v>
      </c>
      <c r="AO58" s="14">
        <f t="shared" si="58"/>
        <v>23381</v>
      </c>
      <c r="AP58" s="14">
        <f t="shared" si="58"/>
        <v>14447</v>
      </c>
      <c r="AQ58" s="14">
        <f t="shared" si="58"/>
        <v>8934</v>
      </c>
      <c r="AR58" s="14">
        <f t="shared" si="58"/>
        <v>3055</v>
      </c>
      <c r="AS58" s="14">
        <f t="shared" si="58"/>
        <v>1816</v>
      </c>
      <c r="AT58" s="14">
        <f t="shared" si="58"/>
        <v>1239</v>
      </c>
      <c r="AU58" s="14">
        <f t="shared" si="58"/>
        <v>20736</v>
      </c>
      <c r="AV58" s="14">
        <f t="shared" si="58"/>
        <v>12812</v>
      </c>
      <c r="AW58" s="14">
        <f t="shared" si="58"/>
        <v>7924</v>
      </c>
      <c r="AX58" s="14">
        <f t="shared" si="58"/>
        <v>3115</v>
      </c>
      <c r="AY58" s="14">
        <f t="shared" si="58"/>
        <v>1732</v>
      </c>
      <c r="AZ58" s="14">
        <f t="shared" si="58"/>
        <v>1383</v>
      </c>
      <c r="BA58" s="14">
        <f t="shared" si="58"/>
        <v>21791</v>
      </c>
      <c r="BB58" s="14">
        <f t="shared" si="58"/>
        <v>13078</v>
      </c>
      <c r="BC58" s="14">
        <f t="shared" si="58"/>
        <v>8713</v>
      </c>
      <c r="BD58" s="14">
        <f t="shared" si="58"/>
        <v>2857</v>
      </c>
      <c r="BE58" s="14">
        <f t="shared" si="58"/>
        <v>1774</v>
      </c>
      <c r="BF58" s="14">
        <f t="shared" si="58"/>
        <v>1083</v>
      </c>
      <c r="BG58" s="14">
        <f t="shared" si="58"/>
        <v>23139</v>
      </c>
      <c r="BH58" s="14">
        <f t="shared" si="58"/>
        <v>14306</v>
      </c>
      <c r="BI58" s="14">
        <f t="shared" si="58"/>
        <v>8833</v>
      </c>
      <c r="BJ58" s="14">
        <f t="shared" si="58"/>
        <v>2582</v>
      </c>
      <c r="BK58" s="14">
        <f t="shared" si="58"/>
        <v>1579</v>
      </c>
      <c r="BL58" s="14">
        <f t="shared" si="58"/>
        <v>1003</v>
      </c>
      <c r="BM58" s="14">
        <f t="shared" si="58"/>
        <v>21049</v>
      </c>
      <c r="BN58" s="14">
        <f t="shared" si="58"/>
        <v>13113</v>
      </c>
      <c r="BO58" s="14">
        <f t="shared" si="58"/>
        <v>7936</v>
      </c>
      <c r="BP58" s="14">
        <f t="shared" si="58"/>
        <v>2376</v>
      </c>
      <c r="BQ58" s="14">
        <f t="shared" si="58"/>
        <v>1491</v>
      </c>
      <c r="BR58" s="14">
        <f t="shared" si="58"/>
        <v>885</v>
      </c>
      <c r="BS58" s="14">
        <f t="shared" si="58"/>
        <v>20682</v>
      </c>
      <c r="BT58" s="14">
        <f t="shared" si="58"/>
        <v>13277</v>
      </c>
      <c r="BU58" s="14">
        <f t="shared" ref="BU58:CA58" si="59">SUM(BU59:BU66)</f>
        <v>7405</v>
      </c>
      <c r="BV58" s="14">
        <f t="shared" si="59"/>
        <v>2258</v>
      </c>
      <c r="BW58" s="14">
        <f t="shared" si="59"/>
        <v>1395</v>
      </c>
      <c r="BX58" s="14">
        <f t="shared" si="59"/>
        <v>863</v>
      </c>
      <c r="BY58" s="14">
        <f t="shared" si="59"/>
        <v>16171</v>
      </c>
      <c r="BZ58" s="14">
        <f t="shared" si="59"/>
        <v>10243</v>
      </c>
      <c r="CA58" s="14">
        <f t="shared" si="59"/>
        <v>5928</v>
      </c>
    </row>
    <row r="59" spans="1:79" x14ac:dyDescent="0.2">
      <c r="A59" s="10" t="s">
        <v>48</v>
      </c>
      <c r="B59" s="11">
        <v>15297</v>
      </c>
      <c r="C59" s="11">
        <v>9969</v>
      </c>
      <c r="D59" s="11">
        <v>5328</v>
      </c>
      <c r="E59" s="11">
        <v>78735</v>
      </c>
      <c r="F59" s="11">
        <v>52380</v>
      </c>
      <c r="G59" s="11">
        <v>26355</v>
      </c>
      <c r="H59" s="11">
        <v>3175</v>
      </c>
      <c r="I59" s="11">
        <v>2095</v>
      </c>
      <c r="J59" s="11">
        <v>1080</v>
      </c>
      <c r="K59" s="11">
        <v>6357</v>
      </c>
      <c r="L59" s="11">
        <v>4184</v>
      </c>
      <c r="M59" s="11">
        <v>2173</v>
      </c>
      <c r="N59" s="11">
        <v>2131</v>
      </c>
      <c r="O59" s="11">
        <v>1422</v>
      </c>
      <c r="P59" s="11">
        <v>709</v>
      </c>
      <c r="Q59" s="11">
        <v>6419</v>
      </c>
      <c r="R59" s="11">
        <v>4374</v>
      </c>
      <c r="S59" s="11">
        <v>2045</v>
      </c>
      <c r="T59" s="11">
        <v>1906</v>
      </c>
      <c r="U59" s="11">
        <v>1214</v>
      </c>
      <c r="V59" s="11">
        <v>692</v>
      </c>
      <c r="W59" s="11">
        <v>6769</v>
      </c>
      <c r="X59" s="11">
        <v>4570</v>
      </c>
      <c r="Y59" s="11">
        <v>2199</v>
      </c>
      <c r="Z59" s="11">
        <v>1896</v>
      </c>
      <c r="AA59" s="11">
        <v>1200</v>
      </c>
      <c r="AB59" s="11">
        <v>696</v>
      </c>
      <c r="AC59" s="11">
        <v>7680</v>
      </c>
      <c r="AD59" s="11">
        <v>5062</v>
      </c>
      <c r="AE59" s="11">
        <v>2618</v>
      </c>
      <c r="AF59" s="29">
        <v>1246</v>
      </c>
      <c r="AG59" s="29">
        <v>802</v>
      </c>
      <c r="AH59" s="29">
        <v>444</v>
      </c>
      <c r="AI59" s="29">
        <v>7319</v>
      </c>
      <c r="AJ59" s="29">
        <v>4815</v>
      </c>
      <c r="AK59" s="29">
        <v>2504</v>
      </c>
      <c r="AL59" s="24">
        <v>1181</v>
      </c>
      <c r="AM59" s="24">
        <v>741</v>
      </c>
      <c r="AN59" s="24">
        <v>440</v>
      </c>
      <c r="AO59" s="24">
        <v>7289</v>
      </c>
      <c r="AP59" s="24">
        <v>4819</v>
      </c>
      <c r="AQ59" s="24">
        <v>2470</v>
      </c>
      <c r="AR59" s="24">
        <v>935</v>
      </c>
      <c r="AS59" s="24">
        <v>580</v>
      </c>
      <c r="AT59" s="24">
        <v>355</v>
      </c>
      <c r="AU59" s="24">
        <v>6264</v>
      </c>
      <c r="AV59" s="24">
        <v>4166</v>
      </c>
      <c r="AW59" s="24">
        <v>2098</v>
      </c>
      <c r="AX59" s="24">
        <v>648</v>
      </c>
      <c r="AY59" s="24">
        <v>416</v>
      </c>
      <c r="AZ59" s="24">
        <v>232</v>
      </c>
      <c r="BA59" s="24">
        <v>6286</v>
      </c>
      <c r="BB59" s="24">
        <v>4074</v>
      </c>
      <c r="BC59" s="24">
        <v>2212</v>
      </c>
      <c r="BD59" s="11">
        <v>676</v>
      </c>
      <c r="BE59" s="11">
        <v>452</v>
      </c>
      <c r="BF59" s="11">
        <v>224</v>
      </c>
      <c r="BG59" s="11">
        <v>6807</v>
      </c>
      <c r="BH59" s="11">
        <v>4526</v>
      </c>
      <c r="BI59" s="11">
        <v>2281</v>
      </c>
      <c r="BJ59" s="11">
        <v>468</v>
      </c>
      <c r="BK59" s="11">
        <v>305</v>
      </c>
      <c r="BL59" s="11">
        <v>163</v>
      </c>
      <c r="BM59" s="11">
        <v>6182</v>
      </c>
      <c r="BN59" s="11">
        <v>4016</v>
      </c>
      <c r="BO59" s="11">
        <v>2166</v>
      </c>
      <c r="BP59" s="11">
        <v>638</v>
      </c>
      <c r="BQ59" s="11">
        <v>469</v>
      </c>
      <c r="BR59" s="11">
        <v>169</v>
      </c>
      <c r="BS59" s="11">
        <v>6568</v>
      </c>
      <c r="BT59" s="11">
        <v>4560</v>
      </c>
      <c r="BU59" s="11">
        <v>2008</v>
      </c>
      <c r="BV59" s="11">
        <v>397</v>
      </c>
      <c r="BW59" s="11">
        <v>273</v>
      </c>
      <c r="BX59" s="11">
        <v>124</v>
      </c>
      <c r="BY59" s="11">
        <v>4795</v>
      </c>
      <c r="BZ59" s="11">
        <v>3214</v>
      </c>
      <c r="CA59" s="11">
        <v>1581</v>
      </c>
    </row>
    <row r="60" spans="1:79" x14ac:dyDescent="0.2">
      <c r="A60" s="10" t="s">
        <v>49</v>
      </c>
      <c r="B60" s="11">
        <v>7657</v>
      </c>
      <c r="C60" s="11">
        <v>5037</v>
      </c>
      <c r="D60" s="11">
        <v>2620</v>
      </c>
      <c r="E60" s="11">
        <v>32432</v>
      </c>
      <c r="F60" s="11">
        <v>21554</v>
      </c>
      <c r="G60" s="11">
        <v>10878</v>
      </c>
      <c r="H60" s="11">
        <v>1445</v>
      </c>
      <c r="I60" s="11">
        <v>1011</v>
      </c>
      <c r="J60" s="11">
        <v>434</v>
      </c>
      <c r="K60" s="11">
        <v>2652</v>
      </c>
      <c r="L60" s="11">
        <v>1905</v>
      </c>
      <c r="M60" s="11">
        <v>747</v>
      </c>
      <c r="N60" s="11">
        <v>902</v>
      </c>
      <c r="O60" s="11">
        <v>620</v>
      </c>
      <c r="P60" s="11">
        <v>282</v>
      </c>
      <c r="Q60" s="11">
        <v>2544</v>
      </c>
      <c r="R60" s="11">
        <v>1765</v>
      </c>
      <c r="S60" s="11">
        <v>779</v>
      </c>
      <c r="T60" s="11">
        <v>870</v>
      </c>
      <c r="U60" s="11">
        <v>599</v>
      </c>
      <c r="V60" s="11">
        <v>271</v>
      </c>
      <c r="W60" s="11">
        <v>3000</v>
      </c>
      <c r="X60" s="11">
        <v>2086</v>
      </c>
      <c r="Y60" s="11">
        <v>914</v>
      </c>
      <c r="Z60" s="11">
        <v>651</v>
      </c>
      <c r="AA60" s="11">
        <v>423</v>
      </c>
      <c r="AB60" s="11">
        <v>228</v>
      </c>
      <c r="AC60" s="11">
        <v>2842</v>
      </c>
      <c r="AD60" s="11">
        <v>1844</v>
      </c>
      <c r="AE60" s="11">
        <v>998</v>
      </c>
      <c r="AF60" s="29">
        <v>647</v>
      </c>
      <c r="AG60" s="29">
        <v>396</v>
      </c>
      <c r="AH60" s="29">
        <v>251</v>
      </c>
      <c r="AI60" s="29">
        <v>2987</v>
      </c>
      <c r="AJ60" s="29">
        <v>1871</v>
      </c>
      <c r="AK60" s="29">
        <v>1116</v>
      </c>
      <c r="AL60" s="24">
        <v>488</v>
      </c>
      <c r="AM60" s="24">
        <v>304</v>
      </c>
      <c r="AN60" s="24">
        <v>184</v>
      </c>
      <c r="AO60" s="24">
        <v>2614</v>
      </c>
      <c r="AP60" s="24">
        <v>1653</v>
      </c>
      <c r="AQ60" s="24">
        <v>961</v>
      </c>
      <c r="AR60" s="24">
        <v>516</v>
      </c>
      <c r="AS60" s="24">
        <v>313</v>
      </c>
      <c r="AT60" s="24">
        <v>203</v>
      </c>
      <c r="AU60" s="24">
        <v>2663</v>
      </c>
      <c r="AV60" s="24">
        <v>1708</v>
      </c>
      <c r="AW60" s="24">
        <v>955</v>
      </c>
      <c r="AX60" s="24">
        <v>464</v>
      </c>
      <c r="AY60" s="24">
        <v>302</v>
      </c>
      <c r="AZ60" s="24">
        <v>162</v>
      </c>
      <c r="BA60" s="24">
        <v>2748</v>
      </c>
      <c r="BB60" s="24">
        <v>1818</v>
      </c>
      <c r="BC60" s="24">
        <v>930</v>
      </c>
      <c r="BD60" s="11">
        <v>424</v>
      </c>
      <c r="BE60" s="11">
        <v>284</v>
      </c>
      <c r="BF60" s="11">
        <v>140</v>
      </c>
      <c r="BG60" s="11">
        <v>2747</v>
      </c>
      <c r="BH60" s="11">
        <v>1822</v>
      </c>
      <c r="BI60" s="11">
        <v>925</v>
      </c>
      <c r="BJ60" s="11">
        <v>483</v>
      </c>
      <c r="BK60" s="11">
        <v>322</v>
      </c>
      <c r="BL60" s="11">
        <v>161</v>
      </c>
      <c r="BM60" s="11">
        <v>2750</v>
      </c>
      <c r="BN60" s="11">
        <v>1839</v>
      </c>
      <c r="BO60" s="11">
        <v>911</v>
      </c>
      <c r="BP60" s="11">
        <v>459</v>
      </c>
      <c r="BQ60" s="11">
        <v>280</v>
      </c>
      <c r="BR60" s="11">
        <v>179</v>
      </c>
      <c r="BS60" s="11">
        <v>2697</v>
      </c>
      <c r="BT60" s="11">
        <v>1795</v>
      </c>
      <c r="BU60" s="11">
        <v>902</v>
      </c>
      <c r="BV60" s="11">
        <v>308</v>
      </c>
      <c r="BW60" s="11">
        <v>183</v>
      </c>
      <c r="BX60" s="11">
        <v>125</v>
      </c>
      <c r="BY60" s="11">
        <v>2188</v>
      </c>
      <c r="BZ60" s="11">
        <v>1448</v>
      </c>
      <c r="CA60" s="11">
        <v>740</v>
      </c>
    </row>
    <row r="61" spans="1:79" x14ac:dyDescent="0.2">
      <c r="A61" s="10" t="s">
        <v>50</v>
      </c>
      <c r="B61" s="11">
        <v>6467</v>
      </c>
      <c r="C61" s="11">
        <v>4084</v>
      </c>
      <c r="D61" s="11">
        <v>2383</v>
      </c>
      <c r="E61" s="11">
        <v>30872</v>
      </c>
      <c r="F61" s="11">
        <v>19897</v>
      </c>
      <c r="G61" s="11">
        <v>10975</v>
      </c>
      <c r="H61" s="11">
        <v>1651</v>
      </c>
      <c r="I61" s="11">
        <v>1070</v>
      </c>
      <c r="J61" s="11">
        <v>581</v>
      </c>
      <c r="K61" s="11">
        <v>2651</v>
      </c>
      <c r="L61" s="11">
        <v>1721</v>
      </c>
      <c r="M61" s="11">
        <v>930</v>
      </c>
      <c r="N61" s="11">
        <v>856</v>
      </c>
      <c r="O61" s="11">
        <v>586</v>
      </c>
      <c r="P61" s="11">
        <v>270</v>
      </c>
      <c r="Q61" s="11">
        <v>2829</v>
      </c>
      <c r="R61" s="11">
        <v>1788</v>
      </c>
      <c r="S61" s="11">
        <v>1041</v>
      </c>
      <c r="T61" s="11">
        <v>711</v>
      </c>
      <c r="U61" s="11">
        <v>464</v>
      </c>
      <c r="V61" s="11">
        <v>247</v>
      </c>
      <c r="W61" s="11">
        <v>3047</v>
      </c>
      <c r="X61" s="11">
        <v>2008</v>
      </c>
      <c r="Y61" s="11">
        <v>1039</v>
      </c>
      <c r="Z61" s="11">
        <v>586</v>
      </c>
      <c r="AA61" s="11">
        <v>386</v>
      </c>
      <c r="AB61" s="11">
        <v>200</v>
      </c>
      <c r="AC61" s="11">
        <v>2748</v>
      </c>
      <c r="AD61" s="11">
        <v>1835</v>
      </c>
      <c r="AE61" s="11">
        <v>913</v>
      </c>
      <c r="AF61" s="29">
        <v>453</v>
      </c>
      <c r="AG61" s="29">
        <v>282</v>
      </c>
      <c r="AH61" s="29">
        <v>171</v>
      </c>
      <c r="AI61" s="29">
        <v>2789</v>
      </c>
      <c r="AJ61" s="29">
        <v>1828</v>
      </c>
      <c r="AK61" s="29">
        <v>961</v>
      </c>
      <c r="AL61" s="24">
        <v>454</v>
      </c>
      <c r="AM61" s="24">
        <v>255</v>
      </c>
      <c r="AN61" s="24">
        <v>199</v>
      </c>
      <c r="AO61" s="24">
        <v>2900</v>
      </c>
      <c r="AP61" s="24">
        <v>1788</v>
      </c>
      <c r="AQ61" s="24">
        <v>1112</v>
      </c>
      <c r="AR61" s="24">
        <v>276</v>
      </c>
      <c r="AS61" s="24">
        <v>173</v>
      </c>
      <c r="AT61" s="24">
        <v>103</v>
      </c>
      <c r="AU61" s="24">
        <v>2413</v>
      </c>
      <c r="AV61" s="24">
        <v>1530</v>
      </c>
      <c r="AW61" s="24">
        <v>883</v>
      </c>
      <c r="AX61" s="24">
        <v>257</v>
      </c>
      <c r="AY61" s="24">
        <v>157</v>
      </c>
      <c r="AZ61" s="24">
        <v>100</v>
      </c>
      <c r="BA61" s="24">
        <v>2426</v>
      </c>
      <c r="BB61" s="24">
        <v>1529</v>
      </c>
      <c r="BC61" s="24">
        <v>897</v>
      </c>
      <c r="BD61" s="11">
        <v>354</v>
      </c>
      <c r="BE61" s="11">
        <v>212</v>
      </c>
      <c r="BF61" s="11">
        <v>142</v>
      </c>
      <c r="BG61" s="11">
        <v>2604</v>
      </c>
      <c r="BH61" s="11">
        <v>1690</v>
      </c>
      <c r="BI61" s="11">
        <v>914</v>
      </c>
      <c r="BJ61" s="11">
        <v>350</v>
      </c>
      <c r="BK61" s="11">
        <v>210</v>
      </c>
      <c r="BL61" s="11">
        <v>140</v>
      </c>
      <c r="BM61" s="11">
        <v>2531</v>
      </c>
      <c r="BN61" s="11">
        <v>1632</v>
      </c>
      <c r="BO61" s="11">
        <v>899</v>
      </c>
      <c r="BP61" s="11">
        <v>274</v>
      </c>
      <c r="BQ61" s="11">
        <v>153</v>
      </c>
      <c r="BR61" s="11">
        <v>121</v>
      </c>
      <c r="BS61" s="11">
        <v>2173</v>
      </c>
      <c r="BT61" s="11">
        <v>1410</v>
      </c>
      <c r="BU61" s="11">
        <v>763</v>
      </c>
      <c r="BV61" s="11">
        <v>245</v>
      </c>
      <c r="BW61" s="11">
        <v>136</v>
      </c>
      <c r="BX61" s="11">
        <v>109</v>
      </c>
      <c r="BY61" s="11">
        <v>1761</v>
      </c>
      <c r="BZ61" s="11">
        <v>1138</v>
      </c>
      <c r="CA61" s="11">
        <v>623</v>
      </c>
    </row>
    <row r="62" spans="1:79" x14ac:dyDescent="0.2">
      <c r="A62" s="10" t="s">
        <v>51</v>
      </c>
      <c r="B62" s="11">
        <v>10694</v>
      </c>
      <c r="C62" s="11">
        <v>6601</v>
      </c>
      <c r="D62" s="11">
        <v>4093</v>
      </c>
      <c r="E62" s="11">
        <v>40568</v>
      </c>
      <c r="F62" s="11">
        <v>25675</v>
      </c>
      <c r="G62" s="11">
        <v>14893</v>
      </c>
      <c r="H62" s="11">
        <v>1863</v>
      </c>
      <c r="I62" s="11">
        <v>1214</v>
      </c>
      <c r="J62" s="11">
        <v>649</v>
      </c>
      <c r="K62" s="11">
        <v>3675</v>
      </c>
      <c r="L62" s="11">
        <v>2331</v>
      </c>
      <c r="M62" s="11">
        <v>1344</v>
      </c>
      <c r="N62" s="11">
        <v>1411</v>
      </c>
      <c r="O62" s="11">
        <v>893</v>
      </c>
      <c r="P62" s="11">
        <v>518</v>
      </c>
      <c r="Q62" s="11">
        <v>3791</v>
      </c>
      <c r="R62" s="11">
        <v>2426</v>
      </c>
      <c r="S62" s="11">
        <v>1365</v>
      </c>
      <c r="T62" s="11">
        <v>1117</v>
      </c>
      <c r="U62" s="11">
        <v>694</v>
      </c>
      <c r="V62" s="11">
        <v>423</v>
      </c>
      <c r="W62" s="11">
        <v>3565</v>
      </c>
      <c r="X62" s="11">
        <v>2264</v>
      </c>
      <c r="Y62" s="11">
        <v>1301</v>
      </c>
      <c r="Z62" s="11">
        <v>1273</v>
      </c>
      <c r="AA62" s="11">
        <v>784</v>
      </c>
      <c r="AB62" s="11">
        <v>489</v>
      </c>
      <c r="AC62" s="11">
        <v>3719</v>
      </c>
      <c r="AD62" s="11">
        <v>2350</v>
      </c>
      <c r="AE62" s="11">
        <v>1369</v>
      </c>
      <c r="AF62" s="29">
        <v>737</v>
      </c>
      <c r="AG62" s="29">
        <v>432</v>
      </c>
      <c r="AH62" s="29">
        <v>305</v>
      </c>
      <c r="AI62" s="29">
        <v>3168</v>
      </c>
      <c r="AJ62" s="29">
        <v>1995</v>
      </c>
      <c r="AK62" s="29">
        <v>1173</v>
      </c>
      <c r="AL62" s="24">
        <v>804</v>
      </c>
      <c r="AM62" s="24">
        <v>461</v>
      </c>
      <c r="AN62" s="24">
        <v>343</v>
      </c>
      <c r="AO62" s="24">
        <v>3682</v>
      </c>
      <c r="AP62" s="24">
        <v>2311</v>
      </c>
      <c r="AQ62" s="24">
        <v>1371</v>
      </c>
      <c r="AR62" s="24">
        <v>699</v>
      </c>
      <c r="AS62" s="24">
        <v>394</v>
      </c>
      <c r="AT62" s="24">
        <v>305</v>
      </c>
      <c r="AU62" s="24">
        <v>3131</v>
      </c>
      <c r="AV62" s="24">
        <v>1912</v>
      </c>
      <c r="AW62" s="24">
        <v>1219</v>
      </c>
      <c r="AX62" s="24">
        <v>421</v>
      </c>
      <c r="AY62" s="24">
        <v>267</v>
      </c>
      <c r="AZ62" s="24">
        <v>154</v>
      </c>
      <c r="BA62" s="24">
        <v>3056</v>
      </c>
      <c r="BB62" s="24">
        <v>1959</v>
      </c>
      <c r="BC62" s="24">
        <v>1097</v>
      </c>
      <c r="BD62" s="11">
        <v>671</v>
      </c>
      <c r="BE62" s="11">
        <v>395</v>
      </c>
      <c r="BF62" s="11">
        <v>276</v>
      </c>
      <c r="BG62" s="11">
        <v>3575</v>
      </c>
      <c r="BH62" s="11">
        <v>2186</v>
      </c>
      <c r="BI62" s="11">
        <v>1389</v>
      </c>
      <c r="BJ62" s="11">
        <v>677</v>
      </c>
      <c r="BK62" s="11">
        <v>415</v>
      </c>
      <c r="BL62" s="11">
        <v>262</v>
      </c>
      <c r="BM62" s="11">
        <v>3471</v>
      </c>
      <c r="BN62" s="11">
        <v>2167</v>
      </c>
      <c r="BO62" s="11">
        <v>1304</v>
      </c>
      <c r="BP62" s="11">
        <v>459</v>
      </c>
      <c r="BQ62" s="11">
        <v>279</v>
      </c>
      <c r="BR62" s="11">
        <v>180</v>
      </c>
      <c r="BS62" s="11">
        <v>3020</v>
      </c>
      <c r="BT62" s="11">
        <v>1984</v>
      </c>
      <c r="BU62" s="11">
        <v>1036</v>
      </c>
      <c r="BV62" s="11">
        <v>562</v>
      </c>
      <c r="BW62" s="11">
        <v>373</v>
      </c>
      <c r="BX62" s="11">
        <v>189</v>
      </c>
      <c r="BY62" s="11">
        <v>2715</v>
      </c>
      <c r="BZ62" s="11">
        <v>1790</v>
      </c>
      <c r="CA62" s="11">
        <v>925</v>
      </c>
    </row>
    <row r="63" spans="1:79" x14ac:dyDescent="0.2">
      <c r="A63" s="10" t="s">
        <v>52</v>
      </c>
      <c r="B63" s="11">
        <v>6045</v>
      </c>
      <c r="C63" s="11">
        <v>3803</v>
      </c>
      <c r="D63" s="11">
        <v>2242</v>
      </c>
      <c r="E63" s="11">
        <v>27986</v>
      </c>
      <c r="F63" s="11">
        <v>18340</v>
      </c>
      <c r="G63" s="11">
        <v>9646</v>
      </c>
      <c r="H63" s="11">
        <v>1181</v>
      </c>
      <c r="I63" s="11">
        <v>781</v>
      </c>
      <c r="J63" s="11">
        <v>400</v>
      </c>
      <c r="K63" s="11">
        <v>2086</v>
      </c>
      <c r="L63" s="11">
        <v>1385</v>
      </c>
      <c r="M63" s="11">
        <v>701</v>
      </c>
      <c r="N63" s="11">
        <v>686</v>
      </c>
      <c r="O63" s="11">
        <v>428</v>
      </c>
      <c r="P63" s="11">
        <v>258</v>
      </c>
      <c r="Q63" s="11">
        <v>2013</v>
      </c>
      <c r="R63" s="11">
        <v>1318</v>
      </c>
      <c r="S63" s="11">
        <v>695</v>
      </c>
      <c r="T63" s="11">
        <v>646</v>
      </c>
      <c r="U63" s="11">
        <v>428</v>
      </c>
      <c r="V63" s="11">
        <v>218</v>
      </c>
      <c r="W63" s="11">
        <v>2343</v>
      </c>
      <c r="X63" s="11">
        <v>1573</v>
      </c>
      <c r="Y63" s="11">
        <v>770</v>
      </c>
      <c r="Z63" s="11">
        <v>482</v>
      </c>
      <c r="AA63" s="11">
        <v>311</v>
      </c>
      <c r="AB63" s="11">
        <v>171</v>
      </c>
      <c r="AC63" s="11">
        <v>2272</v>
      </c>
      <c r="AD63" s="11">
        <v>1539</v>
      </c>
      <c r="AE63" s="11">
        <v>733</v>
      </c>
      <c r="AF63" s="29">
        <v>557</v>
      </c>
      <c r="AG63" s="29">
        <v>352</v>
      </c>
      <c r="AH63" s="29">
        <v>205</v>
      </c>
      <c r="AI63" s="29">
        <v>2502</v>
      </c>
      <c r="AJ63" s="29">
        <v>1669</v>
      </c>
      <c r="AK63" s="29">
        <v>833</v>
      </c>
      <c r="AL63" s="24">
        <v>476</v>
      </c>
      <c r="AM63" s="24">
        <v>277</v>
      </c>
      <c r="AN63" s="24">
        <v>199</v>
      </c>
      <c r="AO63" s="24">
        <v>2622</v>
      </c>
      <c r="AP63" s="24">
        <v>1674</v>
      </c>
      <c r="AQ63" s="24">
        <v>948</v>
      </c>
      <c r="AR63" s="24">
        <v>330</v>
      </c>
      <c r="AS63" s="24">
        <v>207</v>
      </c>
      <c r="AT63" s="24">
        <v>123</v>
      </c>
      <c r="AU63" s="24">
        <v>2239</v>
      </c>
      <c r="AV63" s="24">
        <v>1481</v>
      </c>
      <c r="AW63" s="24">
        <v>758</v>
      </c>
      <c r="AX63" s="24">
        <v>360</v>
      </c>
      <c r="AY63" s="24">
        <v>217</v>
      </c>
      <c r="AZ63" s="24">
        <v>143</v>
      </c>
      <c r="BA63" s="24">
        <v>2212</v>
      </c>
      <c r="BB63" s="24">
        <v>1426</v>
      </c>
      <c r="BC63" s="24">
        <v>786</v>
      </c>
      <c r="BD63" s="11">
        <v>382</v>
      </c>
      <c r="BE63" s="11">
        <v>245</v>
      </c>
      <c r="BF63" s="11">
        <v>137</v>
      </c>
      <c r="BG63" s="11">
        <v>2600</v>
      </c>
      <c r="BH63" s="11">
        <v>1699</v>
      </c>
      <c r="BI63" s="11">
        <v>901</v>
      </c>
      <c r="BJ63" s="11">
        <v>317</v>
      </c>
      <c r="BK63" s="11">
        <v>187</v>
      </c>
      <c r="BL63" s="11">
        <v>130</v>
      </c>
      <c r="BM63" s="11">
        <v>2552</v>
      </c>
      <c r="BN63" s="11">
        <v>1662</v>
      </c>
      <c r="BO63" s="11">
        <v>890</v>
      </c>
      <c r="BP63" s="11">
        <v>303</v>
      </c>
      <c r="BQ63" s="11">
        <v>174</v>
      </c>
      <c r="BR63" s="11">
        <v>129</v>
      </c>
      <c r="BS63" s="11">
        <v>2434</v>
      </c>
      <c r="BT63" s="11">
        <v>1575</v>
      </c>
      <c r="BU63" s="11">
        <v>859</v>
      </c>
      <c r="BV63" s="11">
        <v>325</v>
      </c>
      <c r="BW63" s="11">
        <v>196</v>
      </c>
      <c r="BX63" s="11">
        <v>129</v>
      </c>
      <c r="BY63" s="11">
        <v>2111</v>
      </c>
      <c r="BZ63" s="11">
        <v>1339</v>
      </c>
      <c r="CA63" s="11">
        <v>772</v>
      </c>
    </row>
    <row r="64" spans="1:79" x14ac:dyDescent="0.2">
      <c r="A64" s="10" t="s">
        <v>53</v>
      </c>
      <c r="B64" s="11">
        <v>2520</v>
      </c>
      <c r="C64" s="11">
        <v>1337</v>
      </c>
      <c r="D64" s="11">
        <v>1183</v>
      </c>
      <c r="E64" s="11">
        <v>20053</v>
      </c>
      <c r="F64" s="11">
        <v>10239</v>
      </c>
      <c r="G64" s="11">
        <v>9814</v>
      </c>
      <c r="H64" s="11">
        <v>863</v>
      </c>
      <c r="I64" s="11">
        <v>455</v>
      </c>
      <c r="J64" s="11">
        <v>408</v>
      </c>
      <c r="K64" s="11">
        <v>1756</v>
      </c>
      <c r="L64" s="11">
        <v>925</v>
      </c>
      <c r="M64" s="11">
        <v>831</v>
      </c>
      <c r="N64" s="11">
        <v>289</v>
      </c>
      <c r="O64" s="11">
        <v>145</v>
      </c>
      <c r="P64" s="11">
        <v>144</v>
      </c>
      <c r="Q64" s="11">
        <v>1896</v>
      </c>
      <c r="R64" s="11">
        <v>965</v>
      </c>
      <c r="S64" s="11">
        <v>931</v>
      </c>
      <c r="T64" s="11">
        <v>174</v>
      </c>
      <c r="U64" s="11">
        <v>89</v>
      </c>
      <c r="V64" s="11">
        <v>85</v>
      </c>
      <c r="W64" s="11">
        <v>1981</v>
      </c>
      <c r="X64" s="11">
        <v>996</v>
      </c>
      <c r="Y64" s="11">
        <v>985</v>
      </c>
      <c r="Z64" s="11">
        <v>123</v>
      </c>
      <c r="AA64" s="11">
        <v>59</v>
      </c>
      <c r="AB64" s="11">
        <v>64</v>
      </c>
      <c r="AC64" s="11">
        <v>1653</v>
      </c>
      <c r="AD64" s="11">
        <v>837</v>
      </c>
      <c r="AE64" s="11">
        <v>816</v>
      </c>
      <c r="AF64" s="29">
        <v>206</v>
      </c>
      <c r="AG64" s="29">
        <v>129</v>
      </c>
      <c r="AH64" s="29">
        <v>77</v>
      </c>
      <c r="AI64" s="29">
        <v>1530</v>
      </c>
      <c r="AJ64" s="29">
        <v>766</v>
      </c>
      <c r="AK64" s="29">
        <v>764</v>
      </c>
      <c r="AL64" s="24">
        <v>159</v>
      </c>
      <c r="AM64" s="24">
        <v>84</v>
      </c>
      <c r="AN64" s="24">
        <v>75</v>
      </c>
      <c r="AO64" s="24">
        <v>1591</v>
      </c>
      <c r="AP64" s="24">
        <v>817</v>
      </c>
      <c r="AQ64" s="24">
        <v>774</v>
      </c>
      <c r="AR64" s="24">
        <v>128</v>
      </c>
      <c r="AS64" s="24">
        <v>75</v>
      </c>
      <c r="AT64" s="24">
        <v>53</v>
      </c>
      <c r="AU64" s="24">
        <v>1736</v>
      </c>
      <c r="AV64" s="24">
        <v>880</v>
      </c>
      <c r="AW64" s="24">
        <v>856</v>
      </c>
      <c r="AX64" s="24">
        <v>98</v>
      </c>
      <c r="AY64" s="24">
        <v>50</v>
      </c>
      <c r="AZ64" s="24">
        <v>48</v>
      </c>
      <c r="BA64" s="24">
        <v>1548</v>
      </c>
      <c r="BB64" s="24">
        <v>763</v>
      </c>
      <c r="BC64" s="24">
        <v>785</v>
      </c>
      <c r="BD64" s="11">
        <v>138</v>
      </c>
      <c r="BE64" s="11">
        <v>68</v>
      </c>
      <c r="BF64" s="11">
        <v>70</v>
      </c>
      <c r="BG64" s="11">
        <v>1967</v>
      </c>
      <c r="BH64" s="11">
        <v>1003</v>
      </c>
      <c r="BI64" s="11">
        <v>964</v>
      </c>
      <c r="BJ64" s="11">
        <v>131</v>
      </c>
      <c r="BK64" s="11">
        <v>65</v>
      </c>
      <c r="BL64" s="11">
        <v>66</v>
      </c>
      <c r="BM64" s="11">
        <v>1614</v>
      </c>
      <c r="BN64" s="11">
        <v>844</v>
      </c>
      <c r="BO64" s="11">
        <v>770</v>
      </c>
      <c r="BP64" s="11">
        <v>101</v>
      </c>
      <c r="BQ64" s="11">
        <v>56</v>
      </c>
      <c r="BR64" s="11">
        <v>45</v>
      </c>
      <c r="BS64" s="11">
        <v>1708</v>
      </c>
      <c r="BT64" s="11">
        <v>884</v>
      </c>
      <c r="BU64" s="11">
        <v>824</v>
      </c>
      <c r="BV64" s="11">
        <v>110</v>
      </c>
      <c r="BW64" s="11">
        <v>62</v>
      </c>
      <c r="BX64" s="11">
        <v>48</v>
      </c>
      <c r="BY64" s="11">
        <v>1073</v>
      </c>
      <c r="BZ64" s="11">
        <v>559</v>
      </c>
      <c r="CA64" s="11">
        <v>514</v>
      </c>
    </row>
    <row r="65" spans="1:79" x14ac:dyDescent="0.2">
      <c r="A65" s="10" t="s">
        <v>54</v>
      </c>
      <c r="B65" s="11">
        <v>2064</v>
      </c>
      <c r="C65" s="11">
        <v>1042</v>
      </c>
      <c r="D65" s="11">
        <v>1022</v>
      </c>
      <c r="E65" s="11">
        <v>17344</v>
      </c>
      <c r="F65" s="11">
        <v>7994</v>
      </c>
      <c r="G65" s="11">
        <v>9350</v>
      </c>
      <c r="H65" s="11">
        <v>604</v>
      </c>
      <c r="I65" s="11">
        <v>316</v>
      </c>
      <c r="J65" s="11">
        <v>288</v>
      </c>
      <c r="K65" s="11">
        <v>1623</v>
      </c>
      <c r="L65" s="11">
        <v>749</v>
      </c>
      <c r="M65" s="11">
        <v>874</v>
      </c>
      <c r="N65" s="11">
        <v>226</v>
      </c>
      <c r="O65" s="11">
        <v>129</v>
      </c>
      <c r="P65" s="11">
        <v>97</v>
      </c>
      <c r="Q65" s="11">
        <v>1466</v>
      </c>
      <c r="R65" s="11">
        <v>700</v>
      </c>
      <c r="S65" s="11">
        <v>766</v>
      </c>
      <c r="T65" s="11">
        <v>145</v>
      </c>
      <c r="U65" s="11">
        <v>71</v>
      </c>
      <c r="V65" s="11">
        <v>74</v>
      </c>
      <c r="W65" s="11">
        <v>828</v>
      </c>
      <c r="X65" s="11">
        <v>353</v>
      </c>
      <c r="Y65" s="11">
        <v>475</v>
      </c>
      <c r="Z65" s="11">
        <v>149</v>
      </c>
      <c r="AA65" s="11">
        <v>78</v>
      </c>
      <c r="AB65" s="11">
        <v>71</v>
      </c>
      <c r="AC65" s="11">
        <v>1219</v>
      </c>
      <c r="AD65" s="11">
        <v>559</v>
      </c>
      <c r="AE65" s="11">
        <v>660</v>
      </c>
      <c r="AF65" s="29">
        <v>95</v>
      </c>
      <c r="AG65" s="29">
        <v>49</v>
      </c>
      <c r="AH65" s="29">
        <v>46</v>
      </c>
      <c r="AI65" s="29">
        <v>1655</v>
      </c>
      <c r="AJ65" s="29">
        <v>763</v>
      </c>
      <c r="AK65" s="29">
        <v>892</v>
      </c>
      <c r="AL65" s="24">
        <v>187</v>
      </c>
      <c r="AM65" s="24">
        <v>90</v>
      </c>
      <c r="AN65" s="24">
        <v>97</v>
      </c>
      <c r="AO65" s="24">
        <v>1723</v>
      </c>
      <c r="AP65" s="24">
        <v>810</v>
      </c>
      <c r="AQ65" s="24">
        <v>913</v>
      </c>
      <c r="AR65" s="24">
        <v>103</v>
      </c>
      <c r="AS65" s="24">
        <v>44</v>
      </c>
      <c r="AT65" s="24">
        <v>59</v>
      </c>
      <c r="AU65" s="24">
        <v>1502</v>
      </c>
      <c r="AV65" s="24">
        <v>700</v>
      </c>
      <c r="AW65" s="24">
        <v>802</v>
      </c>
      <c r="AX65" s="24">
        <v>118</v>
      </c>
      <c r="AY65" s="24">
        <v>54</v>
      </c>
      <c r="AZ65" s="24">
        <v>64</v>
      </c>
      <c r="BA65" s="24">
        <v>1574</v>
      </c>
      <c r="BB65" s="24">
        <v>707</v>
      </c>
      <c r="BC65" s="24">
        <v>867</v>
      </c>
      <c r="BD65" s="11">
        <v>115</v>
      </c>
      <c r="BE65" s="11">
        <v>58</v>
      </c>
      <c r="BF65" s="11">
        <v>57</v>
      </c>
      <c r="BG65" s="11">
        <v>1826</v>
      </c>
      <c r="BH65" s="11">
        <v>788</v>
      </c>
      <c r="BI65" s="11">
        <v>1038</v>
      </c>
      <c r="BJ65" s="11">
        <v>93</v>
      </c>
      <c r="BK65" s="11">
        <v>45</v>
      </c>
      <c r="BL65" s="11">
        <v>48</v>
      </c>
      <c r="BM65" s="11">
        <v>1405</v>
      </c>
      <c r="BN65" s="11">
        <v>647</v>
      </c>
      <c r="BO65" s="11">
        <v>758</v>
      </c>
      <c r="BP65" s="11">
        <v>97</v>
      </c>
      <c r="BQ65" s="11">
        <v>53</v>
      </c>
      <c r="BR65" s="11">
        <v>44</v>
      </c>
      <c r="BS65" s="11">
        <v>1494</v>
      </c>
      <c r="BT65" s="11">
        <v>739</v>
      </c>
      <c r="BU65" s="11">
        <v>755</v>
      </c>
      <c r="BV65" s="11">
        <v>132</v>
      </c>
      <c r="BW65" s="11">
        <v>55</v>
      </c>
      <c r="BX65" s="11">
        <v>77</v>
      </c>
      <c r="BY65" s="11">
        <v>1029</v>
      </c>
      <c r="BZ65" s="11">
        <v>479</v>
      </c>
      <c r="CA65" s="11">
        <v>550</v>
      </c>
    </row>
    <row r="66" spans="1:79" x14ac:dyDescent="0.2">
      <c r="A66" s="1" t="s">
        <v>111</v>
      </c>
      <c r="B66" s="11">
        <v>1811</v>
      </c>
      <c r="C66" s="11">
        <v>917</v>
      </c>
      <c r="D66" s="11">
        <v>894</v>
      </c>
      <c r="E66" s="11">
        <v>11663</v>
      </c>
      <c r="F66" s="11">
        <v>6725</v>
      </c>
      <c r="G66" s="11">
        <v>4938</v>
      </c>
      <c r="H66" s="23">
        <v>204</v>
      </c>
      <c r="I66" s="23">
        <v>136</v>
      </c>
      <c r="J66" s="23">
        <v>68</v>
      </c>
      <c r="K66" s="23">
        <v>1116</v>
      </c>
      <c r="L66" s="23">
        <v>710</v>
      </c>
      <c r="M66" s="23">
        <v>406</v>
      </c>
      <c r="N66" s="23">
        <v>106</v>
      </c>
      <c r="O66" s="23">
        <v>79</v>
      </c>
      <c r="P66" s="23">
        <v>27</v>
      </c>
      <c r="Q66" s="23">
        <v>1182</v>
      </c>
      <c r="R66" s="23">
        <v>821</v>
      </c>
      <c r="S66" s="23">
        <v>361</v>
      </c>
      <c r="T66" s="23">
        <v>68</v>
      </c>
      <c r="U66" s="23">
        <v>34</v>
      </c>
      <c r="V66" s="23">
        <v>34</v>
      </c>
      <c r="W66" s="23">
        <v>1254</v>
      </c>
      <c r="X66" s="23">
        <v>812</v>
      </c>
      <c r="Y66" s="23">
        <v>442</v>
      </c>
      <c r="Z66" s="23">
        <v>83</v>
      </c>
      <c r="AA66" s="23">
        <v>51</v>
      </c>
      <c r="AB66" s="23">
        <v>32</v>
      </c>
      <c r="AC66" s="23">
        <v>1022</v>
      </c>
      <c r="AD66" s="23">
        <v>604</v>
      </c>
      <c r="AE66" s="23">
        <v>418</v>
      </c>
      <c r="AF66" s="29">
        <v>79</v>
      </c>
      <c r="AG66" s="29">
        <v>44</v>
      </c>
      <c r="AH66" s="29">
        <v>35</v>
      </c>
      <c r="AI66" s="29">
        <v>756</v>
      </c>
      <c r="AJ66" s="29">
        <v>462</v>
      </c>
      <c r="AK66" s="29">
        <v>294</v>
      </c>
      <c r="AL66" s="24">
        <v>70</v>
      </c>
      <c r="AM66" s="24">
        <v>40</v>
      </c>
      <c r="AN66" s="24">
        <v>30</v>
      </c>
      <c r="AO66" s="24">
        <v>960</v>
      </c>
      <c r="AP66" s="24">
        <v>575</v>
      </c>
      <c r="AQ66" s="24">
        <v>385</v>
      </c>
      <c r="AR66" s="24">
        <v>68</v>
      </c>
      <c r="AS66" s="24">
        <v>30</v>
      </c>
      <c r="AT66" s="24">
        <v>38</v>
      </c>
      <c r="AU66" s="24">
        <v>788</v>
      </c>
      <c r="AV66" s="24">
        <v>435</v>
      </c>
      <c r="AW66" s="24">
        <v>353</v>
      </c>
      <c r="AX66" s="24">
        <v>749</v>
      </c>
      <c r="AY66" s="24">
        <v>269</v>
      </c>
      <c r="AZ66" s="24">
        <v>480</v>
      </c>
      <c r="BA66" s="24">
        <v>1941</v>
      </c>
      <c r="BB66" s="24">
        <v>802</v>
      </c>
      <c r="BC66" s="24">
        <v>1139</v>
      </c>
      <c r="BD66" s="23">
        <v>97</v>
      </c>
      <c r="BE66" s="23">
        <v>60</v>
      </c>
      <c r="BF66" s="23">
        <v>37</v>
      </c>
      <c r="BG66" s="23">
        <v>1013</v>
      </c>
      <c r="BH66" s="23">
        <v>592</v>
      </c>
      <c r="BI66" s="23">
        <v>421</v>
      </c>
      <c r="BJ66" s="11">
        <v>63</v>
      </c>
      <c r="BK66" s="11">
        <v>30</v>
      </c>
      <c r="BL66" s="11">
        <v>33</v>
      </c>
      <c r="BM66" s="11">
        <v>544</v>
      </c>
      <c r="BN66" s="11">
        <v>306</v>
      </c>
      <c r="BO66" s="11">
        <v>238</v>
      </c>
      <c r="BP66" s="23">
        <v>45</v>
      </c>
      <c r="BQ66" s="23">
        <v>27</v>
      </c>
      <c r="BR66" s="23">
        <v>18</v>
      </c>
      <c r="BS66" s="23">
        <v>588</v>
      </c>
      <c r="BT66" s="23">
        <v>330</v>
      </c>
      <c r="BU66" s="23">
        <v>258</v>
      </c>
      <c r="BV66" s="23">
        <v>179</v>
      </c>
      <c r="BW66" s="23">
        <v>117</v>
      </c>
      <c r="BX66" s="23">
        <v>62</v>
      </c>
      <c r="BY66" s="23">
        <v>499</v>
      </c>
      <c r="BZ66" s="23">
        <v>276</v>
      </c>
      <c r="CA66" s="23">
        <v>223</v>
      </c>
    </row>
    <row r="67" spans="1:79" x14ac:dyDescent="0.2">
      <c r="A67" s="8" t="s">
        <v>55</v>
      </c>
      <c r="B67" s="9">
        <v>199224</v>
      </c>
      <c r="C67" s="9">
        <v>130403</v>
      </c>
      <c r="D67" s="9">
        <v>68821</v>
      </c>
      <c r="E67" s="9">
        <v>978581</v>
      </c>
      <c r="F67" s="9">
        <v>647443</v>
      </c>
      <c r="G67" s="9">
        <v>331138</v>
      </c>
      <c r="H67" s="9">
        <f t="shared" ref="H67:AK67" si="60">SUM(H68,H74,H79,H85)</f>
        <v>60028</v>
      </c>
      <c r="I67" s="9">
        <f t="shared" si="60"/>
        <v>39641</v>
      </c>
      <c r="J67" s="9">
        <f t="shared" si="60"/>
        <v>20387</v>
      </c>
      <c r="K67" s="9">
        <f t="shared" si="60"/>
        <v>75094</v>
      </c>
      <c r="L67" s="9">
        <f t="shared" si="60"/>
        <v>49984</v>
      </c>
      <c r="M67" s="9">
        <f t="shared" si="60"/>
        <v>25110</v>
      </c>
      <c r="N67" s="9">
        <f t="shared" si="60"/>
        <v>23311</v>
      </c>
      <c r="O67" s="9">
        <f t="shared" si="60"/>
        <v>15787</v>
      </c>
      <c r="P67" s="9">
        <f t="shared" si="60"/>
        <v>7524</v>
      </c>
      <c r="Q67" s="9">
        <f t="shared" si="60"/>
        <v>78282</v>
      </c>
      <c r="R67" s="9">
        <f t="shared" si="60"/>
        <v>52929</v>
      </c>
      <c r="S67" s="9">
        <f t="shared" si="60"/>
        <v>25353</v>
      </c>
      <c r="T67" s="9">
        <f t="shared" si="60"/>
        <v>19427</v>
      </c>
      <c r="U67" s="9">
        <f t="shared" si="60"/>
        <v>13197</v>
      </c>
      <c r="V67" s="9">
        <f t="shared" si="60"/>
        <v>6230</v>
      </c>
      <c r="W67" s="9">
        <f t="shared" si="60"/>
        <v>84859</v>
      </c>
      <c r="X67" s="9">
        <f t="shared" si="60"/>
        <v>57215</v>
      </c>
      <c r="Y67" s="9">
        <f t="shared" si="60"/>
        <v>27644</v>
      </c>
      <c r="Z67" s="9">
        <f t="shared" si="60"/>
        <v>13114</v>
      </c>
      <c r="AA67" s="9">
        <f t="shared" si="60"/>
        <v>8614</v>
      </c>
      <c r="AB67" s="9">
        <f t="shared" si="60"/>
        <v>4500</v>
      </c>
      <c r="AC67" s="9">
        <f t="shared" si="60"/>
        <v>80606</v>
      </c>
      <c r="AD67" s="9">
        <f t="shared" si="60"/>
        <v>52951</v>
      </c>
      <c r="AE67" s="9">
        <f t="shared" si="60"/>
        <v>27655</v>
      </c>
      <c r="AF67" s="9">
        <f t="shared" si="60"/>
        <v>11788</v>
      </c>
      <c r="AG67" s="9">
        <f t="shared" si="60"/>
        <v>7683</v>
      </c>
      <c r="AH67" s="9">
        <f t="shared" si="60"/>
        <v>4105</v>
      </c>
      <c r="AI67" s="9">
        <f t="shared" si="60"/>
        <v>81331</v>
      </c>
      <c r="AJ67" s="9">
        <f t="shared" si="60"/>
        <v>53632</v>
      </c>
      <c r="AK67" s="9">
        <f t="shared" si="60"/>
        <v>27699</v>
      </c>
      <c r="AL67" s="9">
        <f t="shared" ref="AL67:AW67" si="61">SUM(AL68,AL74,AL79,AL85)</f>
        <v>11951</v>
      </c>
      <c r="AM67" s="9">
        <f t="shared" si="61"/>
        <v>7335</v>
      </c>
      <c r="AN67" s="9">
        <f t="shared" si="61"/>
        <v>4616</v>
      </c>
      <c r="AO67" s="9">
        <f t="shared" si="61"/>
        <v>87510</v>
      </c>
      <c r="AP67" s="9">
        <f t="shared" si="61"/>
        <v>56616</v>
      </c>
      <c r="AQ67" s="9">
        <f t="shared" si="61"/>
        <v>30894</v>
      </c>
      <c r="AR67" s="9">
        <f t="shared" si="61"/>
        <v>9510</v>
      </c>
      <c r="AS67" s="9">
        <f t="shared" si="61"/>
        <v>6090</v>
      </c>
      <c r="AT67" s="9">
        <f t="shared" si="61"/>
        <v>3420</v>
      </c>
      <c r="AU67" s="9">
        <f t="shared" si="61"/>
        <v>80257</v>
      </c>
      <c r="AV67" s="9">
        <f t="shared" si="61"/>
        <v>52166</v>
      </c>
      <c r="AW67" s="9">
        <f t="shared" si="61"/>
        <v>28091</v>
      </c>
      <c r="AX67" s="9">
        <f t="shared" ref="AX67:BO67" si="62">SUM(AX68,AX74,AX79,AX85)</f>
        <v>9752</v>
      </c>
      <c r="AY67" s="9">
        <f t="shared" si="62"/>
        <v>6243</v>
      </c>
      <c r="AZ67" s="9">
        <f t="shared" si="62"/>
        <v>3509</v>
      </c>
      <c r="BA67" s="9">
        <f t="shared" si="62"/>
        <v>82419</v>
      </c>
      <c r="BB67" s="9">
        <f t="shared" si="62"/>
        <v>54616</v>
      </c>
      <c r="BC67" s="9">
        <f t="shared" si="62"/>
        <v>27803</v>
      </c>
      <c r="BD67" s="9">
        <f t="shared" si="62"/>
        <v>10657</v>
      </c>
      <c r="BE67" s="9">
        <f t="shared" si="62"/>
        <v>6856</v>
      </c>
      <c r="BF67" s="9">
        <f t="shared" si="62"/>
        <v>3801</v>
      </c>
      <c r="BG67" s="9">
        <f t="shared" si="62"/>
        <v>90985</v>
      </c>
      <c r="BH67" s="9">
        <f t="shared" si="62"/>
        <v>60431</v>
      </c>
      <c r="BI67" s="9">
        <f t="shared" si="62"/>
        <v>30554</v>
      </c>
      <c r="BJ67" s="9">
        <f t="shared" si="62"/>
        <v>9587</v>
      </c>
      <c r="BK67" s="9">
        <f t="shared" si="62"/>
        <v>6091</v>
      </c>
      <c r="BL67" s="9">
        <f t="shared" si="62"/>
        <v>3496</v>
      </c>
      <c r="BM67" s="9">
        <f t="shared" si="62"/>
        <v>83092</v>
      </c>
      <c r="BN67" s="9">
        <f t="shared" si="62"/>
        <v>55615</v>
      </c>
      <c r="BO67" s="9">
        <f t="shared" si="62"/>
        <v>27477</v>
      </c>
      <c r="BP67" s="9">
        <f t="shared" ref="BP67:CA67" si="63">SUM(BP68,BP74,BP79,BP85)</f>
        <v>9678</v>
      </c>
      <c r="BQ67" s="9">
        <f t="shared" si="63"/>
        <v>6247</v>
      </c>
      <c r="BR67" s="9">
        <f t="shared" si="63"/>
        <v>3431</v>
      </c>
      <c r="BS67" s="9">
        <f t="shared" si="63"/>
        <v>83693</v>
      </c>
      <c r="BT67" s="9">
        <f t="shared" si="63"/>
        <v>55158</v>
      </c>
      <c r="BU67" s="9">
        <f t="shared" si="63"/>
        <v>28535</v>
      </c>
      <c r="BV67" s="9">
        <f t="shared" si="63"/>
        <v>10421</v>
      </c>
      <c r="BW67" s="9">
        <f t="shared" si="63"/>
        <v>6619</v>
      </c>
      <c r="BX67" s="9">
        <f t="shared" si="63"/>
        <v>3802</v>
      </c>
      <c r="BY67" s="9">
        <f t="shared" si="63"/>
        <v>70453</v>
      </c>
      <c r="BZ67" s="9">
        <f t="shared" si="63"/>
        <v>46130</v>
      </c>
      <c r="CA67" s="9">
        <f t="shared" si="63"/>
        <v>24323</v>
      </c>
    </row>
    <row r="68" spans="1:79" x14ac:dyDescent="0.2">
      <c r="A68" s="12" t="s">
        <v>56</v>
      </c>
      <c r="B68" s="13">
        <v>73461</v>
      </c>
      <c r="C68" s="14">
        <v>49318</v>
      </c>
      <c r="D68" s="15">
        <v>24143</v>
      </c>
      <c r="E68" s="14">
        <v>344617</v>
      </c>
      <c r="F68" s="14">
        <v>228506</v>
      </c>
      <c r="G68" s="14">
        <v>116111</v>
      </c>
      <c r="H68" s="14">
        <f t="shared" ref="H68:AK68" si="64">SUM(H69:H73)</f>
        <v>20001</v>
      </c>
      <c r="I68" s="14">
        <f t="shared" si="64"/>
        <v>13350</v>
      </c>
      <c r="J68" s="14">
        <f t="shared" si="64"/>
        <v>6651</v>
      </c>
      <c r="K68" s="14">
        <f t="shared" si="64"/>
        <v>24955</v>
      </c>
      <c r="L68" s="14">
        <f t="shared" si="64"/>
        <v>16784</v>
      </c>
      <c r="M68" s="14">
        <f t="shared" si="64"/>
        <v>8171</v>
      </c>
      <c r="N68" s="14">
        <f t="shared" si="64"/>
        <v>8678</v>
      </c>
      <c r="O68" s="13">
        <f t="shared" si="64"/>
        <v>5994</v>
      </c>
      <c r="P68" s="14">
        <f t="shared" si="64"/>
        <v>2684</v>
      </c>
      <c r="Q68" s="15">
        <f t="shared" si="64"/>
        <v>27460</v>
      </c>
      <c r="R68" s="14">
        <f t="shared" si="64"/>
        <v>18665</v>
      </c>
      <c r="S68" s="14">
        <f t="shared" si="64"/>
        <v>8795</v>
      </c>
      <c r="T68" s="14">
        <f t="shared" si="64"/>
        <v>6980</v>
      </c>
      <c r="U68" s="14">
        <f t="shared" si="64"/>
        <v>4859</v>
      </c>
      <c r="V68" s="14">
        <f t="shared" si="64"/>
        <v>2121</v>
      </c>
      <c r="W68" s="14">
        <f t="shared" si="64"/>
        <v>29052</v>
      </c>
      <c r="X68" s="14">
        <f t="shared" si="64"/>
        <v>19654</v>
      </c>
      <c r="Y68" s="14">
        <f t="shared" si="64"/>
        <v>9398</v>
      </c>
      <c r="Z68" s="14">
        <f t="shared" si="64"/>
        <v>4867</v>
      </c>
      <c r="AA68" s="14">
        <f t="shared" si="64"/>
        <v>3297</v>
      </c>
      <c r="AB68" s="13">
        <f t="shared" si="64"/>
        <v>1570</v>
      </c>
      <c r="AC68" s="14">
        <f t="shared" si="64"/>
        <v>26701</v>
      </c>
      <c r="AD68" s="15">
        <f t="shared" si="64"/>
        <v>17749</v>
      </c>
      <c r="AE68" s="14">
        <f t="shared" si="64"/>
        <v>8952</v>
      </c>
      <c r="AF68" s="14">
        <f t="shared" si="64"/>
        <v>4871</v>
      </c>
      <c r="AG68" s="14">
        <f t="shared" si="64"/>
        <v>3211</v>
      </c>
      <c r="AH68" s="14">
        <f t="shared" si="64"/>
        <v>1660</v>
      </c>
      <c r="AI68" s="14">
        <f t="shared" si="64"/>
        <v>28003</v>
      </c>
      <c r="AJ68" s="14">
        <f t="shared" si="64"/>
        <v>18548</v>
      </c>
      <c r="AK68" s="14">
        <f t="shared" si="64"/>
        <v>9455</v>
      </c>
      <c r="AL68" s="14">
        <f t="shared" ref="AL68:AW68" si="65">SUM(AL69:AL73)</f>
        <v>4820</v>
      </c>
      <c r="AM68" s="14">
        <f t="shared" si="65"/>
        <v>3027</v>
      </c>
      <c r="AN68" s="14">
        <f t="shared" si="65"/>
        <v>1793</v>
      </c>
      <c r="AO68" s="14">
        <f t="shared" si="65"/>
        <v>30786</v>
      </c>
      <c r="AP68" s="14">
        <f t="shared" si="65"/>
        <v>20063</v>
      </c>
      <c r="AQ68" s="14">
        <f t="shared" si="65"/>
        <v>10723</v>
      </c>
      <c r="AR68" s="14">
        <f t="shared" si="65"/>
        <v>3499</v>
      </c>
      <c r="AS68" s="14">
        <f t="shared" si="65"/>
        <v>2342</v>
      </c>
      <c r="AT68" s="14">
        <f t="shared" si="65"/>
        <v>1157</v>
      </c>
      <c r="AU68" s="14">
        <f t="shared" si="65"/>
        <v>28620</v>
      </c>
      <c r="AV68" s="14">
        <f t="shared" si="65"/>
        <v>18565</v>
      </c>
      <c r="AW68" s="14">
        <f t="shared" si="65"/>
        <v>10055</v>
      </c>
      <c r="AX68" s="14">
        <f t="shared" ref="AX68:BO68" si="66">SUM(AX69:AX73)</f>
        <v>3293</v>
      </c>
      <c r="AY68" s="14">
        <f t="shared" si="66"/>
        <v>2223</v>
      </c>
      <c r="AZ68" s="14">
        <f t="shared" si="66"/>
        <v>1070</v>
      </c>
      <c r="BA68" s="14">
        <f t="shared" si="66"/>
        <v>28648</v>
      </c>
      <c r="BB68" s="14">
        <f t="shared" si="66"/>
        <v>19195</v>
      </c>
      <c r="BC68" s="14">
        <f t="shared" si="66"/>
        <v>9453</v>
      </c>
      <c r="BD68" s="14">
        <f t="shared" si="66"/>
        <v>4619</v>
      </c>
      <c r="BE68" s="14">
        <f t="shared" si="66"/>
        <v>3068</v>
      </c>
      <c r="BF68" s="14">
        <f t="shared" si="66"/>
        <v>1551</v>
      </c>
      <c r="BG68" s="14">
        <f t="shared" si="66"/>
        <v>33055</v>
      </c>
      <c r="BH68" s="14">
        <f t="shared" si="66"/>
        <v>21639</v>
      </c>
      <c r="BI68" s="14">
        <f t="shared" si="66"/>
        <v>11416</v>
      </c>
      <c r="BJ68" s="14">
        <f t="shared" si="66"/>
        <v>3829</v>
      </c>
      <c r="BK68" s="14">
        <f t="shared" si="66"/>
        <v>2714</v>
      </c>
      <c r="BL68" s="14">
        <f t="shared" si="66"/>
        <v>1115</v>
      </c>
      <c r="BM68" s="14">
        <f t="shared" si="66"/>
        <v>30037</v>
      </c>
      <c r="BN68" s="14">
        <f t="shared" si="66"/>
        <v>20341</v>
      </c>
      <c r="BO68" s="14">
        <f t="shared" si="66"/>
        <v>9696</v>
      </c>
      <c r="BP68" s="14">
        <f t="shared" ref="BP68:CA68" si="67">SUM(BP69:BP73)</f>
        <v>4550</v>
      </c>
      <c r="BQ68" s="14">
        <f t="shared" si="67"/>
        <v>3011</v>
      </c>
      <c r="BR68" s="14">
        <f t="shared" si="67"/>
        <v>1539</v>
      </c>
      <c r="BS68" s="14">
        <f t="shared" si="67"/>
        <v>31303</v>
      </c>
      <c r="BT68" s="14">
        <f t="shared" si="67"/>
        <v>20319</v>
      </c>
      <c r="BU68" s="14">
        <f t="shared" si="67"/>
        <v>10984</v>
      </c>
      <c r="BV68" s="14">
        <f t="shared" si="67"/>
        <v>3454</v>
      </c>
      <c r="BW68" s="14">
        <f t="shared" si="67"/>
        <v>2222</v>
      </c>
      <c r="BX68" s="14">
        <f t="shared" si="67"/>
        <v>1232</v>
      </c>
      <c r="BY68" s="14">
        <f t="shared" si="67"/>
        <v>25997</v>
      </c>
      <c r="BZ68" s="14">
        <f t="shared" si="67"/>
        <v>16984</v>
      </c>
      <c r="CA68" s="14">
        <f t="shared" si="67"/>
        <v>9013</v>
      </c>
    </row>
    <row r="69" spans="1:79" x14ac:dyDescent="0.2">
      <c r="A69" s="10" t="s">
        <v>57</v>
      </c>
      <c r="B69" s="11">
        <v>32910</v>
      </c>
      <c r="C69" s="11">
        <v>22826</v>
      </c>
      <c r="D69" s="11">
        <v>10084</v>
      </c>
      <c r="E69" s="11">
        <v>137090</v>
      </c>
      <c r="F69" s="11">
        <v>92606</v>
      </c>
      <c r="G69" s="11">
        <v>44484</v>
      </c>
      <c r="H69" s="11">
        <v>8305</v>
      </c>
      <c r="I69" s="11">
        <v>5721</v>
      </c>
      <c r="J69" s="11">
        <v>2584</v>
      </c>
      <c r="K69" s="11">
        <v>9101</v>
      </c>
      <c r="L69" s="11">
        <v>6345</v>
      </c>
      <c r="M69" s="11">
        <v>2756</v>
      </c>
      <c r="N69" s="11">
        <v>3990</v>
      </c>
      <c r="O69" s="11">
        <v>2821</v>
      </c>
      <c r="P69" s="11">
        <v>1169</v>
      </c>
      <c r="Q69" s="11">
        <v>11581</v>
      </c>
      <c r="R69" s="11">
        <v>7980</v>
      </c>
      <c r="S69" s="11">
        <v>3601</v>
      </c>
      <c r="T69" s="11">
        <v>3004</v>
      </c>
      <c r="U69" s="11">
        <v>2165</v>
      </c>
      <c r="V69" s="11">
        <v>839</v>
      </c>
      <c r="W69" s="11">
        <v>12158</v>
      </c>
      <c r="X69" s="11">
        <v>8321</v>
      </c>
      <c r="Y69" s="11">
        <v>3837</v>
      </c>
      <c r="Z69" s="11">
        <v>2023</v>
      </c>
      <c r="AA69" s="11">
        <v>1430</v>
      </c>
      <c r="AB69" s="11">
        <v>593</v>
      </c>
      <c r="AC69" s="11">
        <v>10304</v>
      </c>
      <c r="AD69" s="11">
        <v>7029</v>
      </c>
      <c r="AE69" s="11">
        <v>3275</v>
      </c>
      <c r="AF69" s="29">
        <v>1791</v>
      </c>
      <c r="AG69" s="29">
        <v>1285</v>
      </c>
      <c r="AH69" s="29">
        <v>506</v>
      </c>
      <c r="AI69" s="29">
        <v>10503</v>
      </c>
      <c r="AJ69" s="29">
        <v>7186</v>
      </c>
      <c r="AK69" s="29">
        <v>3317</v>
      </c>
      <c r="AL69" s="24">
        <v>2100</v>
      </c>
      <c r="AM69" s="24">
        <v>1341</v>
      </c>
      <c r="AN69" s="24">
        <v>759</v>
      </c>
      <c r="AO69" s="24">
        <v>12283</v>
      </c>
      <c r="AP69" s="24">
        <v>8196</v>
      </c>
      <c r="AQ69" s="24">
        <v>4087</v>
      </c>
      <c r="AR69" s="24">
        <v>1451</v>
      </c>
      <c r="AS69" s="24">
        <v>1027</v>
      </c>
      <c r="AT69" s="24">
        <v>424</v>
      </c>
      <c r="AU69" s="24">
        <v>11087</v>
      </c>
      <c r="AV69" s="24">
        <v>7198</v>
      </c>
      <c r="AW69" s="24">
        <v>3889</v>
      </c>
      <c r="AX69" s="24">
        <v>1465</v>
      </c>
      <c r="AY69" s="24">
        <v>1036</v>
      </c>
      <c r="AZ69" s="24">
        <v>429</v>
      </c>
      <c r="BA69" s="24">
        <v>12064</v>
      </c>
      <c r="BB69" s="24">
        <v>8209</v>
      </c>
      <c r="BC69" s="24">
        <v>3855</v>
      </c>
      <c r="BD69" s="11">
        <v>2894</v>
      </c>
      <c r="BE69" s="11">
        <v>1946</v>
      </c>
      <c r="BF69" s="11">
        <v>948</v>
      </c>
      <c r="BG69" s="11">
        <v>15129</v>
      </c>
      <c r="BH69" s="11">
        <v>9961</v>
      </c>
      <c r="BI69" s="11">
        <v>5168</v>
      </c>
      <c r="BJ69" s="11">
        <v>1718</v>
      </c>
      <c r="BK69" s="11">
        <v>1265</v>
      </c>
      <c r="BL69" s="11">
        <v>453</v>
      </c>
      <c r="BM69" s="11">
        <v>10858</v>
      </c>
      <c r="BN69" s="11">
        <v>7523</v>
      </c>
      <c r="BO69" s="11">
        <v>3335</v>
      </c>
      <c r="BP69" s="11">
        <v>2372</v>
      </c>
      <c r="BQ69" s="11">
        <v>1622</v>
      </c>
      <c r="BR69" s="11">
        <v>750</v>
      </c>
      <c r="BS69" s="11">
        <v>11727</v>
      </c>
      <c r="BT69" s="11">
        <v>7884</v>
      </c>
      <c r="BU69" s="11">
        <v>3843</v>
      </c>
      <c r="BV69" s="11">
        <v>1797</v>
      </c>
      <c r="BW69" s="11">
        <v>1167</v>
      </c>
      <c r="BX69" s="11">
        <v>630</v>
      </c>
      <c r="BY69" s="11">
        <v>10295</v>
      </c>
      <c r="BZ69" s="11">
        <v>6774</v>
      </c>
      <c r="CA69" s="11">
        <v>3521</v>
      </c>
    </row>
    <row r="70" spans="1:79" x14ac:dyDescent="0.2">
      <c r="A70" s="10" t="s">
        <v>58</v>
      </c>
      <c r="B70" s="11">
        <v>11823</v>
      </c>
      <c r="C70" s="11">
        <v>7421</v>
      </c>
      <c r="D70" s="11">
        <v>4402</v>
      </c>
      <c r="E70" s="11">
        <v>56845</v>
      </c>
      <c r="F70" s="11">
        <v>37274</v>
      </c>
      <c r="G70" s="11">
        <v>19571</v>
      </c>
      <c r="H70" s="11">
        <v>2794</v>
      </c>
      <c r="I70" s="11">
        <v>1726</v>
      </c>
      <c r="J70" s="11">
        <v>1068</v>
      </c>
      <c r="K70" s="11">
        <v>4816</v>
      </c>
      <c r="L70" s="11">
        <v>3071</v>
      </c>
      <c r="M70" s="11">
        <v>1745</v>
      </c>
      <c r="N70" s="11">
        <v>1718</v>
      </c>
      <c r="O70" s="11">
        <v>1119</v>
      </c>
      <c r="P70" s="11">
        <v>599</v>
      </c>
      <c r="Q70" s="11">
        <v>4787</v>
      </c>
      <c r="R70" s="11">
        <v>3085</v>
      </c>
      <c r="S70" s="11">
        <v>1702</v>
      </c>
      <c r="T70" s="11">
        <v>1420</v>
      </c>
      <c r="U70" s="11">
        <v>924</v>
      </c>
      <c r="V70" s="11">
        <v>496</v>
      </c>
      <c r="W70" s="11">
        <v>4936</v>
      </c>
      <c r="X70" s="11">
        <v>3263</v>
      </c>
      <c r="Y70" s="11">
        <v>1673</v>
      </c>
      <c r="Z70" s="11">
        <v>925</v>
      </c>
      <c r="AA70" s="11">
        <v>606</v>
      </c>
      <c r="AB70" s="11">
        <v>319</v>
      </c>
      <c r="AC70" s="11">
        <v>4266</v>
      </c>
      <c r="AD70" s="11">
        <v>2913</v>
      </c>
      <c r="AE70" s="11">
        <v>1353</v>
      </c>
      <c r="AF70" s="29">
        <v>1010</v>
      </c>
      <c r="AG70" s="29">
        <v>587</v>
      </c>
      <c r="AH70" s="29">
        <v>423</v>
      </c>
      <c r="AI70" s="29">
        <v>4614</v>
      </c>
      <c r="AJ70" s="29">
        <v>2955</v>
      </c>
      <c r="AK70" s="29">
        <v>1659</v>
      </c>
      <c r="AL70" s="24">
        <v>832</v>
      </c>
      <c r="AM70" s="24">
        <v>481</v>
      </c>
      <c r="AN70" s="24">
        <v>351</v>
      </c>
      <c r="AO70" s="24">
        <v>4621</v>
      </c>
      <c r="AP70" s="24">
        <v>2956</v>
      </c>
      <c r="AQ70" s="24">
        <v>1665</v>
      </c>
      <c r="AR70" s="24">
        <v>443</v>
      </c>
      <c r="AS70" s="24">
        <v>295</v>
      </c>
      <c r="AT70" s="24">
        <v>148</v>
      </c>
      <c r="AU70" s="24">
        <v>4939</v>
      </c>
      <c r="AV70" s="24">
        <v>3193</v>
      </c>
      <c r="AW70" s="24">
        <v>1746</v>
      </c>
      <c r="AX70" s="24">
        <v>360</v>
      </c>
      <c r="AY70" s="24">
        <v>213</v>
      </c>
      <c r="AZ70" s="24">
        <v>147</v>
      </c>
      <c r="BA70" s="24">
        <v>4523</v>
      </c>
      <c r="BB70" s="24">
        <v>2985</v>
      </c>
      <c r="BC70" s="24">
        <v>1538</v>
      </c>
      <c r="BD70" s="11">
        <v>418</v>
      </c>
      <c r="BE70" s="11">
        <v>264</v>
      </c>
      <c r="BF70" s="11">
        <v>154</v>
      </c>
      <c r="BG70" s="11">
        <v>4586</v>
      </c>
      <c r="BH70" s="11">
        <v>3039</v>
      </c>
      <c r="BI70" s="11">
        <v>1547</v>
      </c>
      <c r="BJ70" s="11">
        <v>455</v>
      </c>
      <c r="BK70" s="11">
        <v>290</v>
      </c>
      <c r="BL70" s="11">
        <v>165</v>
      </c>
      <c r="BM70" s="11">
        <v>5154</v>
      </c>
      <c r="BN70" s="11">
        <v>3499</v>
      </c>
      <c r="BO70" s="11">
        <v>1655</v>
      </c>
      <c r="BP70" s="11">
        <v>786</v>
      </c>
      <c r="BQ70" s="11">
        <v>496</v>
      </c>
      <c r="BR70" s="11">
        <v>290</v>
      </c>
      <c r="BS70" s="11">
        <v>5507</v>
      </c>
      <c r="BT70" s="11">
        <v>3585</v>
      </c>
      <c r="BU70" s="11">
        <v>1922</v>
      </c>
      <c r="BV70" s="11">
        <v>662</v>
      </c>
      <c r="BW70" s="11">
        <v>420</v>
      </c>
      <c r="BX70" s="11">
        <v>242</v>
      </c>
      <c r="BY70" s="11">
        <v>4096</v>
      </c>
      <c r="BZ70" s="11">
        <v>2730</v>
      </c>
      <c r="CA70" s="11">
        <v>1366</v>
      </c>
    </row>
    <row r="71" spans="1:79" x14ac:dyDescent="0.2">
      <c r="A71" s="10" t="s">
        <v>59</v>
      </c>
      <c r="B71" s="11">
        <v>7669</v>
      </c>
      <c r="C71" s="11">
        <v>5064</v>
      </c>
      <c r="D71" s="11">
        <v>2605</v>
      </c>
      <c r="E71" s="11">
        <v>42614</v>
      </c>
      <c r="F71" s="11">
        <v>27186</v>
      </c>
      <c r="G71" s="11">
        <v>15428</v>
      </c>
      <c r="H71" s="11">
        <v>2555</v>
      </c>
      <c r="I71" s="11">
        <v>1678</v>
      </c>
      <c r="J71" s="11">
        <v>877</v>
      </c>
      <c r="K71" s="11">
        <v>3362</v>
      </c>
      <c r="L71" s="11">
        <v>2151</v>
      </c>
      <c r="M71" s="11">
        <v>1211</v>
      </c>
      <c r="N71" s="11">
        <v>907</v>
      </c>
      <c r="O71" s="11">
        <v>601</v>
      </c>
      <c r="P71" s="11">
        <v>306</v>
      </c>
      <c r="Q71" s="11">
        <v>2877</v>
      </c>
      <c r="R71" s="11">
        <v>1887</v>
      </c>
      <c r="S71" s="11">
        <v>990</v>
      </c>
      <c r="T71" s="11">
        <v>713</v>
      </c>
      <c r="U71" s="11">
        <v>496</v>
      </c>
      <c r="V71" s="11">
        <v>217</v>
      </c>
      <c r="W71" s="11">
        <v>3302</v>
      </c>
      <c r="X71" s="11">
        <v>2126</v>
      </c>
      <c r="Y71" s="11">
        <v>1176</v>
      </c>
      <c r="Z71" s="11">
        <v>514</v>
      </c>
      <c r="AA71" s="11">
        <v>314</v>
      </c>
      <c r="AB71" s="11">
        <v>200</v>
      </c>
      <c r="AC71" s="11">
        <v>3062</v>
      </c>
      <c r="AD71" s="11">
        <v>1943</v>
      </c>
      <c r="AE71" s="11">
        <v>1119</v>
      </c>
      <c r="AF71" s="29">
        <v>554</v>
      </c>
      <c r="AG71" s="29">
        <v>362</v>
      </c>
      <c r="AH71" s="29">
        <v>192</v>
      </c>
      <c r="AI71" s="29">
        <v>3350</v>
      </c>
      <c r="AJ71" s="29">
        <v>2163</v>
      </c>
      <c r="AK71" s="29">
        <v>1187</v>
      </c>
      <c r="AL71" s="24">
        <v>653</v>
      </c>
      <c r="AM71" s="24">
        <v>388</v>
      </c>
      <c r="AN71" s="24">
        <v>265</v>
      </c>
      <c r="AO71" s="24">
        <v>4314</v>
      </c>
      <c r="AP71" s="24">
        <v>2736</v>
      </c>
      <c r="AQ71" s="24">
        <v>1578</v>
      </c>
      <c r="AR71" s="24">
        <v>308</v>
      </c>
      <c r="AS71" s="24">
        <v>210</v>
      </c>
      <c r="AT71" s="24">
        <v>98</v>
      </c>
      <c r="AU71" s="24">
        <v>3477</v>
      </c>
      <c r="AV71" s="24">
        <v>2234</v>
      </c>
      <c r="AW71" s="24">
        <v>1243</v>
      </c>
      <c r="AX71" s="24">
        <v>314</v>
      </c>
      <c r="AY71" s="24">
        <v>225</v>
      </c>
      <c r="AZ71" s="24">
        <v>89</v>
      </c>
      <c r="BA71" s="24">
        <v>3614</v>
      </c>
      <c r="BB71" s="24">
        <v>2315</v>
      </c>
      <c r="BC71" s="24">
        <v>1299</v>
      </c>
      <c r="BD71" s="11">
        <v>209</v>
      </c>
      <c r="BE71" s="11">
        <v>136</v>
      </c>
      <c r="BF71" s="11">
        <v>73</v>
      </c>
      <c r="BG71" s="11">
        <v>3789</v>
      </c>
      <c r="BH71" s="11">
        <v>2279</v>
      </c>
      <c r="BI71" s="11">
        <v>1510</v>
      </c>
      <c r="BJ71" s="11">
        <v>357</v>
      </c>
      <c r="BK71" s="11">
        <v>247</v>
      </c>
      <c r="BL71" s="11">
        <v>110</v>
      </c>
      <c r="BM71" s="11">
        <v>3664</v>
      </c>
      <c r="BN71" s="11">
        <v>2419</v>
      </c>
      <c r="BO71" s="11">
        <v>1245</v>
      </c>
      <c r="BP71" s="11">
        <v>383</v>
      </c>
      <c r="BQ71" s="11">
        <v>243</v>
      </c>
      <c r="BR71" s="11">
        <v>140</v>
      </c>
      <c r="BS71" s="11">
        <v>4494</v>
      </c>
      <c r="BT71" s="11">
        <v>2661</v>
      </c>
      <c r="BU71" s="11">
        <v>1833</v>
      </c>
      <c r="BV71" s="11">
        <v>202</v>
      </c>
      <c r="BW71" s="11">
        <v>164</v>
      </c>
      <c r="BX71" s="11">
        <v>38</v>
      </c>
      <c r="BY71" s="11">
        <v>3309</v>
      </c>
      <c r="BZ71" s="11">
        <v>2272</v>
      </c>
      <c r="CA71" s="11">
        <v>1037</v>
      </c>
    </row>
    <row r="72" spans="1:79" x14ac:dyDescent="0.2">
      <c r="A72" s="10" t="s">
        <v>60</v>
      </c>
      <c r="B72" s="11">
        <v>11689</v>
      </c>
      <c r="C72" s="11">
        <v>7908</v>
      </c>
      <c r="D72" s="11">
        <v>3781</v>
      </c>
      <c r="E72" s="11">
        <v>63386</v>
      </c>
      <c r="F72" s="11">
        <v>42158</v>
      </c>
      <c r="G72" s="11">
        <v>21228</v>
      </c>
      <c r="H72" s="11">
        <v>3856</v>
      </c>
      <c r="I72" s="11">
        <v>2628</v>
      </c>
      <c r="J72" s="11">
        <v>1228</v>
      </c>
      <c r="K72" s="11">
        <v>4309</v>
      </c>
      <c r="L72" s="11">
        <v>2956</v>
      </c>
      <c r="M72" s="11">
        <v>1353</v>
      </c>
      <c r="N72" s="11">
        <v>1037</v>
      </c>
      <c r="O72" s="11">
        <v>734</v>
      </c>
      <c r="P72" s="11">
        <v>303</v>
      </c>
      <c r="Q72" s="11">
        <v>4998</v>
      </c>
      <c r="R72" s="11">
        <v>3509</v>
      </c>
      <c r="S72" s="11">
        <v>1489</v>
      </c>
      <c r="T72" s="11">
        <v>835</v>
      </c>
      <c r="U72" s="11">
        <v>599</v>
      </c>
      <c r="V72" s="11">
        <v>236</v>
      </c>
      <c r="W72" s="11">
        <v>4813</v>
      </c>
      <c r="X72" s="11">
        <v>3312</v>
      </c>
      <c r="Y72" s="11">
        <v>1501</v>
      </c>
      <c r="Z72" s="11">
        <v>681</v>
      </c>
      <c r="AA72" s="11">
        <v>466</v>
      </c>
      <c r="AB72" s="11">
        <v>215</v>
      </c>
      <c r="AC72" s="11">
        <v>5622</v>
      </c>
      <c r="AD72" s="11">
        <v>3576</v>
      </c>
      <c r="AE72" s="11">
        <v>2046</v>
      </c>
      <c r="AF72" s="29">
        <v>729</v>
      </c>
      <c r="AG72" s="29">
        <v>462</v>
      </c>
      <c r="AH72" s="29">
        <v>267</v>
      </c>
      <c r="AI72" s="29">
        <v>5088</v>
      </c>
      <c r="AJ72" s="29">
        <v>3336</v>
      </c>
      <c r="AK72" s="29">
        <v>1752</v>
      </c>
      <c r="AL72" s="24">
        <v>708</v>
      </c>
      <c r="AM72" s="24">
        <v>499</v>
      </c>
      <c r="AN72" s="24">
        <v>209</v>
      </c>
      <c r="AO72" s="24">
        <v>5555</v>
      </c>
      <c r="AP72" s="24">
        <v>3641</v>
      </c>
      <c r="AQ72" s="24">
        <v>1914</v>
      </c>
      <c r="AR72" s="24">
        <v>786</v>
      </c>
      <c r="AS72" s="24">
        <v>484</v>
      </c>
      <c r="AT72" s="24">
        <v>302</v>
      </c>
      <c r="AU72" s="24">
        <v>5257</v>
      </c>
      <c r="AV72" s="24">
        <v>3450</v>
      </c>
      <c r="AW72" s="24">
        <v>1807</v>
      </c>
      <c r="AX72" s="24">
        <v>688</v>
      </c>
      <c r="AY72" s="24">
        <v>453</v>
      </c>
      <c r="AZ72" s="24">
        <v>235</v>
      </c>
      <c r="BA72" s="24">
        <v>5069</v>
      </c>
      <c r="BB72" s="24">
        <v>3459</v>
      </c>
      <c r="BC72" s="24">
        <v>1610</v>
      </c>
      <c r="BD72" s="11">
        <v>622</v>
      </c>
      <c r="BE72" s="11">
        <v>416</v>
      </c>
      <c r="BF72" s="11">
        <v>206</v>
      </c>
      <c r="BG72" s="11">
        <v>5722</v>
      </c>
      <c r="BH72" s="11">
        <v>3833</v>
      </c>
      <c r="BI72" s="11">
        <v>1889</v>
      </c>
      <c r="BJ72" s="11">
        <v>726</v>
      </c>
      <c r="BK72" s="11">
        <v>514</v>
      </c>
      <c r="BL72" s="11">
        <v>212</v>
      </c>
      <c r="BM72" s="11">
        <v>6055</v>
      </c>
      <c r="BN72" s="11">
        <v>4093</v>
      </c>
      <c r="BO72" s="11">
        <v>1962</v>
      </c>
      <c r="BP72" s="11">
        <v>523</v>
      </c>
      <c r="BQ72" s="11">
        <v>345</v>
      </c>
      <c r="BR72" s="11">
        <v>178</v>
      </c>
      <c r="BS72" s="11">
        <v>5642</v>
      </c>
      <c r="BT72" s="11">
        <v>3684</v>
      </c>
      <c r="BU72" s="11">
        <v>1958</v>
      </c>
      <c r="BV72" s="11">
        <v>498</v>
      </c>
      <c r="BW72" s="11">
        <v>308</v>
      </c>
      <c r="BX72" s="11">
        <v>190</v>
      </c>
      <c r="BY72" s="11">
        <v>5256</v>
      </c>
      <c r="BZ72" s="11">
        <v>3309</v>
      </c>
      <c r="CA72" s="11">
        <v>1947</v>
      </c>
    </row>
    <row r="73" spans="1:79" x14ac:dyDescent="0.2">
      <c r="A73" s="10" t="s">
        <v>61</v>
      </c>
      <c r="B73" s="11">
        <v>9370</v>
      </c>
      <c r="C73" s="11">
        <v>6099</v>
      </c>
      <c r="D73" s="11">
        <v>3271</v>
      </c>
      <c r="E73" s="11">
        <v>44682</v>
      </c>
      <c r="F73" s="11">
        <v>29282</v>
      </c>
      <c r="G73" s="11">
        <v>15400</v>
      </c>
      <c r="H73" s="11">
        <v>2491</v>
      </c>
      <c r="I73" s="11">
        <v>1597</v>
      </c>
      <c r="J73" s="11">
        <v>894</v>
      </c>
      <c r="K73" s="11">
        <v>3367</v>
      </c>
      <c r="L73" s="11">
        <v>2261</v>
      </c>
      <c r="M73" s="11">
        <v>1106</v>
      </c>
      <c r="N73" s="11">
        <v>1026</v>
      </c>
      <c r="O73" s="11">
        <v>719</v>
      </c>
      <c r="P73" s="11">
        <v>307</v>
      </c>
      <c r="Q73" s="11">
        <v>3217</v>
      </c>
      <c r="R73" s="11">
        <v>2204</v>
      </c>
      <c r="S73" s="11">
        <v>1013</v>
      </c>
      <c r="T73" s="11">
        <v>1008</v>
      </c>
      <c r="U73" s="11">
        <v>675</v>
      </c>
      <c r="V73" s="11">
        <v>333</v>
      </c>
      <c r="W73" s="11">
        <v>3843</v>
      </c>
      <c r="X73" s="11">
        <v>2632</v>
      </c>
      <c r="Y73" s="11">
        <v>1211</v>
      </c>
      <c r="Z73" s="11">
        <v>724</v>
      </c>
      <c r="AA73" s="11">
        <v>481</v>
      </c>
      <c r="AB73" s="11">
        <v>243</v>
      </c>
      <c r="AC73" s="11">
        <v>3447</v>
      </c>
      <c r="AD73" s="11">
        <v>2288</v>
      </c>
      <c r="AE73" s="11">
        <v>1159</v>
      </c>
      <c r="AF73" s="29">
        <v>787</v>
      </c>
      <c r="AG73" s="29">
        <v>515</v>
      </c>
      <c r="AH73" s="29">
        <v>272</v>
      </c>
      <c r="AI73" s="29">
        <v>4448</v>
      </c>
      <c r="AJ73" s="29">
        <v>2908</v>
      </c>
      <c r="AK73" s="29">
        <v>1540</v>
      </c>
      <c r="AL73" s="24">
        <v>527</v>
      </c>
      <c r="AM73" s="24">
        <v>318</v>
      </c>
      <c r="AN73" s="24">
        <v>209</v>
      </c>
      <c r="AO73" s="24">
        <v>4013</v>
      </c>
      <c r="AP73" s="24">
        <v>2534</v>
      </c>
      <c r="AQ73" s="24">
        <v>1479</v>
      </c>
      <c r="AR73" s="24">
        <v>511</v>
      </c>
      <c r="AS73" s="24">
        <v>326</v>
      </c>
      <c r="AT73" s="24">
        <v>185</v>
      </c>
      <c r="AU73" s="24">
        <v>3860</v>
      </c>
      <c r="AV73" s="24">
        <v>2490</v>
      </c>
      <c r="AW73" s="24">
        <v>1370</v>
      </c>
      <c r="AX73" s="24">
        <v>466</v>
      </c>
      <c r="AY73" s="24">
        <v>296</v>
      </c>
      <c r="AZ73" s="24">
        <v>170</v>
      </c>
      <c r="BA73" s="24">
        <v>3378</v>
      </c>
      <c r="BB73" s="24">
        <v>2227</v>
      </c>
      <c r="BC73" s="24">
        <v>1151</v>
      </c>
      <c r="BD73" s="11">
        <v>476</v>
      </c>
      <c r="BE73" s="11">
        <v>306</v>
      </c>
      <c r="BF73" s="11">
        <v>170</v>
      </c>
      <c r="BG73" s="11">
        <v>3829</v>
      </c>
      <c r="BH73" s="11">
        <v>2527</v>
      </c>
      <c r="BI73" s="11">
        <v>1302</v>
      </c>
      <c r="BJ73" s="11">
        <v>573</v>
      </c>
      <c r="BK73" s="11">
        <v>398</v>
      </c>
      <c r="BL73" s="11">
        <v>175</v>
      </c>
      <c r="BM73" s="11">
        <v>4306</v>
      </c>
      <c r="BN73" s="11">
        <v>2807</v>
      </c>
      <c r="BO73" s="11">
        <v>1499</v>
      </c>
      <c r="BP73" s="11">
        <v>486</v>
      </c>
      <c r="BQ73" s="11">
        <v>305</v>
      </c>
      <c r="BR73" s="11">
        <v>181</v>
      </c>
      <c r="BS73" s="11">
        <v>3933</v>
      </c>
      <c r="BT73" s="11">
        <v>2505</v>
      </c>
      <c r="BU73" s="11">
        <v>1428</v>
      </c>
      <c r="BV73" s="11">
        <v>295</v>
      </c>
      <c r="BW73" s="11">
        <v>163</v>
      </c>
      <c r="BX73" s="11">
        <v>132</v>
      </c>
      <c r="BY73" s="11">
        <v>3041</v>
      </c>
      <c r="BZ73" s="11">
        <v>1899</v>
      </c>
      <c r="CA73" s="11">
        <v>1142</v>
      </c>
    </row>
    <row r="74" spans="1:79" x14ac:dyDescent="0.2">
      <c r="A74" s="12" t="s">
        <v>62</v>
      </c>
      <c r="B74" s="13">
        <v>44191</v>
      </c>
      <c r="C74" s="14">
        <v>29098</v>
      </c>
      <c r="D74" s="15">
        <v>15093</v>
      </c>
      <c r="E74" s="14">
        <v>204860</v>
      </c>
      <c r="F74" s="14">
        <v>136677</v>
      </c>
      <c r="G74" s="14">
        <v>68183</v>
      </c>
      <c r="H74" s="14">
        <f t="shared" ref="H74:AK74" si="68">SUM(H75:H78)</f>
        <v>12539</v>
      </c>
      <c r="I74" s="14">
        <f t="shared" si="68"/>
        <v>8450</v>
      </c>
      <c r="J74" s="14">
        <f t="shared" si="68"/>
        <v>4089</v>
      </c>
      <c r="K74" s="14">
        <f t="shared" si="68"/>
        <v>16111</v>
      </c>
      <c r="L74" s="14">
        <f t="shared" si="68"/>
        <v>10976</v>
      </c>
      <c r="M74" s="14">
        <f t="shared" si="68"/>
        <v>5135</v>
      </c>
      <c r="N74" s="14">
        <f t="shared" si="68"/>
        <v>5087</v>
      </c>
      <c r="O74" s="13">
        <f t="shared" si="68"/>
        <v>3480</v>
      </c>
      <c r="P74" s="14">
        <f t="shared" si="68"/>
        <v>1607</v>
      </c>
      <c r="Q74" s="15">
        <f t="shared" si="68"/>
        <v>16153</v>
      </c>
      <c r="R74" s="14">
        <f t="shared" si="68"/>
        <v>11029</v>
      </c>
      <c r="S74" s="14">
        <f t="shared" si="68"/>
        <v>5124</v>
      </c>
      <c r="T74" s="14">
        <f t="shared" si="68"/>
        <v>4422</v>
      </c>
      <c r="U74" s="14">
        <f t="shared" si="68"/>
        <v>2951</v>
      </c>
      <c r="V74" s="14">
        <f t="shared" si="68"/>
        <v>1471</v>
      </c>
      <c r="W74" s="14">
        <f t="shared" si="68"/>
        <v>17620</v>
      </c>
      <c r="X74" s="14">
        <f t="shared" si="68"/>
        <v>12041</v>
      </c>
      <c r="Y74" s="14">
        <f t="shared" si="68"/>
        <v>5579</v>
      </c>
      <c r="Z74" s="14">
        <f t="shared" si="68"/>
        <v>3351</v>
      </c>
      <c r="AA74" s="14">
        <f t="shared" si="68"/>
        <v>2205</v>
      </c>
      <c r="AB74" s="13">
        <f t="shared" si="68"/>
        <v>1146</v>
      </c>
      <c r="AC74" s="14">
        <f t="shared" si="68"/>
        <v>17372</v>
      </c>
      <c r="AD74" s="15">
        <f t="shared" si="68"/>
        <v>11381</v>
      </c>
      <c r="AE74" s="14">
        <f t="shared" si="68"/>
        <v>5991</v>
      </c>
      <c r="AF74" s="14">
        <f t="shared" si="68"/>
        <v>2784</v>
      </c>
      <c r="AG74" s="14">
        <f t="shared" si="68"/>
        <v>1835</v>
      </c>
      <c r="AH74" s="14">
        <f t="shared" si="68"/>
        <v>949</v>
      </c>
      <c r="AI74" s="14">
        <f t="shared" si="68"/>
        <v>17121</v>
      </c>
      <c r="AJ74" s="14">
        <f t="shared" si="68"/>
        <v>11205</v>
      </c>
      <c r="AK74" s="14">
        <f t="shared" si="68"/>
        <v>5916</v>
      </c>
      <c r="AL74" s="14">
        <f t="shared" ref="AL74:AW74" si="69">SUM(AL75:AL78)</f>
        <v>2703</v>
      </c>
      <c r="AM74" s="14">
        <f t="shared" si="69"/>
        <v>1732</v>
      </c>
      <c r="AN74" s="14">
        <f t="shared" si="69"/>
        <v>971</v>
      </c>
      <c r="AO74" s="14">
        <f t="shared" si="69"/>
        <v>17165</v>
      </c>
      <c r="AP74" s="14">
        <f t="shared" si="69"/>
        <v>11361</v>
      </c>
      <c r="AQ74" s="14">
        <f t="shared" si="69"/>
        <v>5804</v>
      </c>
      <c r="AR74" s="14">
        <f t="shared" si="69"/>
        <v>2444</v>
      </c>
      <c r="AS74" s="14">
        <f t="shared" si="69"/>
        <v>1506</v>
      </c>
      <c r="AT74" s="14">
        <f t="shared" si="69"/>
        <v>938</v>
      </c>
      <c r="AU74" s="14">
        <f t="shared" si="69"/>
        <v>16069</v>
      </c>
      <c r="AV74" s="14">
        <f t="shared" si="69"/>
        <v>10472</v>
      </c>
      <c r="AW74" s="14">
        <f t="shared" si="69"/>
        <v>5597</v>
      </c>
      <c r="AX74" s="14">
        <f t="shared" ref="AX74:BO74" si="70">SUM(AX75:AX78)</f>
        <v>2568</v>
      </c>
      <c r="AY74" s="14">
        <f t="shared" si="70"/>
        <v>1646</v>
      </c>
      <c r="AZ74" s="14">
        <f t="shared" si="70"/>
        <v>922</v>
      </c>
      <c r="BA74" s="14">
        <f t="shared" si="70"/>
        <v>17948</v>
      </c>
      <c r="BB74" s="14">
        <f t="shared" si="70"/>
        <v>11757</v>
      </c>
      <c r="BC74" s="14">
        <f t="shared" si="70"/>
        <v>6191</v>
      </c>
      <c r="BD74" s="14">
        <f t="shared" si="70"/>
        <v>2487</v>
      </c>
      <c r="BE74" s="14">
        <f t="shared" si="70"/>
        <v>1565</v>
      </c>
      <c r="BF74" s="14">
        <f t="shared" si="70"/>
        <v>922</v>
      </c>
      <c r="BG74" s="14">
        <f t="shared" si="70"/>
        <v>19667</v>
      </c>
      <c r="BH74" s="14">
        <f t="shared" si="70"/>
        <v>12963</v>
      </c>
      <c r="BI74" s="14">
        <f t="shared" si="70"/>
        <v>6704</v>
      </c>
      <c r="BJ74" s="14">
        <f t="shared" si="70"/>
        <v>2274</v>
      </c>
      <c r="BK74" s="14">
        <f t="shared" si="70"/>
        <v>1378</v>
      </c>
      <c r="BL74" s="14">
        <f t="shared" si="70"/>
        <v>896</v>
      </c>
      <c r="BM74" s="14">
        <f t="shared" si="70"/>
        <v>17516</v>
      </c>
      <c r="BN74" s="14">
        <f t="shared" si="70"/>
        <v>11617</v>
      </c>
      <c r="BO74" s="14">
        <f t="shared" si="70"/>
        <v>5899</v>
      </c>
      <c r="BP74" s="14">
        <f t="shared" ref="BP74:CA74" si="71">SUM(BP75:BP78)</f>
        <v>2008</v>
      </c>
      <c r="BQ74" s="14">
        <f t="shared" si="71"/>
        <v>1375</v>
      </c>
      <c r="BR74" s="14">
        <f t="shared" si="71"/>
        <v>633</v>
      </c>
      <c r="BS74" s="14">
        <f t="shared" si="71"/>
        <v>18161</v>
      </c>
      <c r="BT74" s="14">
        <f t="shared" si="71"/>
        <v>12513</v>
      </c>
      <c r="BU74" s="14">
        <f t="shared" si="71"/>
        <v>5648</v>
      </c>
      <c r="BV74" s="14">
        <f t="shared" si="71"/>
        <v>1524</v>
      </c>
      <c r="BW74" s="14">
        <f t="shared" si="71"/>
        <v>975</v>
      </c>
      <c r="BX74" s="14">
        <f t="shared" si="71"/>
        <v>549</v>
      </c>
      <c r="BY74" s="14">
        <f t="shared" si="71"/>
        <v>13957</v>
      </c>
      <c r="BZ74" s="14">
        <f t="shared" si="71"/>
        <v>9362</v>
      </c>
      <c r="CA74" s="14">
        <f t="shared" si="71"/>
        <v>4595</v>
      </c>
    </row>
    <row r="75" spans="1:79" x14ac:dyDescent="0.2">
      <c r="A75" s="10" t="s">
        <v>63</v>
      </c>
      <c r="B75" s="11">
        <v>12181</v>
      </c>
      <c r="C75" s="11">
        <v>8199</v>
      </c>
      <c r="D75" s="11">
        <v>3982</v>
      </c>
      <c r="E75" s="11">
        <v>65158</v>
      </c>
      <c r="F75" s="11">
        <v>44038</v>
      </c>
      <c r="G75" s="11">
        <v>21120</v>
      </c>
      <c r="H75" s="11">
        <v>3349</v>
      </c>
      <c r="I75" s="11">
        <v>2316</v>
      </c>
      <c r="J75" s="11">
        <v>1033</v>
      </c>
      <c r="K75" s="11">
        <v>4839</v>
      </c>
      <c r="L75" s="11">
        <v>3439</v>
      </c>
      <c r="M75" s="11">
        <v>1400</v>
      </c>
      <c r="N75" s="11">
        <v>1522</v>
      </c>
      <c r="O75" s="11">
        <v>1003</v>
      </c>
      <c r="P75" s="11">
        <v>519</v>
      </c>
      <c r="Q75" s="11">
        <v>5131</v>
      </c>
      <c r="R75" s="11">
        <v>3556</v>
      </c>
      <c r="S75" s="11">
        <v>1575</v>
      </c>
      <c r="T75" s="11">
        <v>1225</v>
      </c>
      <c r="U75" s="11">
        <v>809</v>
      </c>
      <c r="V75" s="11">
        <v>416</v>
      </c>
      <c r="W75" s="11">
        <v>5575</v>
      </c>
      <c r="X75" s="11">
        <v>3852</v>
      </c>
      <c r="Y75" s="11">
        <v>1723</v>
      </c>
      <c r="Z75" s="11">
        <v>971</v>
      </c>
      <c r="AA75" s="11">
        <v>683</v>
      </c>
      <c r="AB75" s="11">
        <v>288</v>
      </c>
      <c r="AC75" s="11">
        <v>5036</v>
      </c>
      <c r="AD75" s="11">
        <v>3374</v>
      </c>
      <c r="AE75" s="11">
        <v>1662</v>
      </c>
      <c r="AF75" s="29">
        <v>940</v>
      </c>
      <c r="AG75" s="29">
        <v>644</v>
      </c>
      <c r="AH75" s="29">
        <v>296</v>
      </c>
      <c r="AI75" s="29">
        <v>5435</v>
      </c>
      <c r="AJ75" s="29">
        <v>3551</v>
      </c>
      <c r="AK75" s="29">
        <v>1884</v>
      </c>
      <c r="AL75" s="24">
        <v>789</v>
      </c>
      <c r="AM75" s="24">
        <v>537</v>
      </c>
      <c r="AN75" s="24">
        <v>252</v>
      </c>
      <c r="AO75" s="24">
        <v>5607</v>
      </c>
      <c r="AP75" s="24">
        <v>3698</v>
      </c>
      <c r="AQ75" s="24">
        <v>1909</v>
      </c>
      <c r="AR75" s="24">
        <v>621</v>
      </c>
      <c r="AS75" s="24">
        <v>373</v>
      </c>
      <c r="AT75" s="24">
        <v>248</v>
      </c>
      <c r="AU75" s="24">
        <v>4791</v>
      </c>
      <c r="AV75" s="24">
        <v>3002</v>
      </c>
      <c r="AW75" s="24">
        <v>1789</v>
      </c>
      <c r="AX75" s="24">
        <v>616</v>
      </c>
      <c r="AY75" s="24">
        <v>416</v>
      </c>
      <c r="AZ75" s="24">
        <v>200</v>
      </c>
      <c r="BA75" s="24">
        <v>5740</v>
      </c>
      <c r="BB75" s="24">
        <v>3549</v>
      </c>
      <c r="BC75" s="24">
        <v>2191</v>
      </c>
      <c r="BD75" s="11">
        <v>670</v>
      </c>
      <c r="BE75" s="11">
        <v>447</v>
      </c>
      <c r="BF75" s="11">
        <v>223</v>
      </c>
      <c r="BG75" s="11">
        <v>6091</v>
      </c>
      <c r="BH75" s="11">
        <v>4202</v>
      </c>
      <c r="BI75" s="11">
        <v>1889</v>
      </c>
      <c r="BJ75" s="11">
        <v>667</v>
      </c>
      <c r="BK75" s="11">
        <v>369</v>
      </c>
      <c r="BL75" s="11">
        <v>298</v>
      </c>
      <c r="BM75" s="11">
        <v>5859</v>
      </c>
      <c r="BN75" s="11">
        <v>3837</v>
      </c>
      <c r="BO75" s="11">
        <v>2022</v>
      </c>
      <c r="BP75" s="11">
        <v>439</v>
      </c>
      <c r="BQ75" s="11">
        <v>319</v>
      </c>
      <c r="BR75" s="11">
        <v>120</v>
      </c>
      <c r="BS75" s="11">
        <v>6229</v>
      </c>
      <c r="BT75" s="11">
        <v>4519</v>
      </c>
      <c r="BU75" s="11">
        <v>1710</v>
      </c>
      <c r="BV75" s="11">
        <v>372</v>
      </c>
      <c r="BW75" s="11">
        <v>283</v>
      </c>
      <c r="BX75" s="11">
        <v>89</v>
      </c>
      <c r="BY75" s="11">
        <v>4825</v>
      </c>
      <c r="BZ75" s="11">
        <v>3459</v>
      </c>
      <c r="CA75" s="11">
        <v>1366</v>
      </c>
    </row>
    <row r="76" spans="1:79" x14ac:dyDescent="0.2">
      <c r="A76" s="10" t="s">
        <v>64</v>
      </c>
      <c r="B76" s="11">
        <v>7987</v>
      </c>
      <c r="C76" s="11">
        <v>5481</v>
      </c>
      <c r="D76" s="11">
        <v>2506</v>
      </c>
      <c r="E76" s="11">
        <v>46202</v>
      </c>
      <c r="F76" s="11">
        <v>30954</v>
      </c>
      <c r="G76" s="11">
        <v>15248</v>
      </c>
      <c r="H76" s="11">
        <v>3563</v>
      </c>
      <c r="I76" s="11">
        <v>2431</v>
      </c>
      <c r="J76" s="11">
        <v>1132</v>
      </c>
      <c r="K76" s="11">
        <v>3804</v>
      </c>
      <c r="L76" s="11">
        <v>2625</v>
      </c>
      <c r="M76" s="11">
        <v>1179</v>
      </c>
      <c r="N76" s="11">
        <v>648</v>
      </c>
      <c r="O76" s="11">
        <v>481</v>
      </c>
      <c r="P76" s="11">
        <v>167</v>
      </c>
      <c r="Q76" s="11">
        <v>3380</v>
      </c>
      <c r="R76" s="11">
        <v>2316</v>
      </c>
      <c r="S76" s="11">
        <v>1064</v>
      </c>
      <c r="T76" s="11">
        <v>687</v>
      </c>
      <c r="U76" s="11">
        <v>512</v>
      </c>
      <c r="V76" s="11">
        <v>175</v>
      </c>
      <c r="W76" s="11">
        <v>3792</v>
      </c>
      <c r="X76" s="11">
        <v>2665</v>
      </c>
      <c r="Y76" s="11">
        <v>1127</v>
      </c>
      <c r="Z76" s="11">
        <v>569</v>
      </c>
      <c r="AA76" s="11">
        <v>369</v>
      </c>
      <c r="AB76" s="11">
        <v>200</v>
      </c>
      <c r="AC76" s="11">
        <v>4523</v>
      </c>
      <c r="AD76" s="11">
        <v>2841</v>
      </c>
      <c r="AE76" s="11">
        <v>1682</v>
      </c>
      <c r="AF76" s="29">
        <v>289</v>
      </c>
      <c r="AG76" s="29">
        <v>203</v>
      </c>
      <c r="AH76" s="29">
        <v>86</v>
      </c>
      <c r="AI76" s="29">
        <v>4067</v>
      </c>
      <c r="AJ76" s="29">
        <v>2719</v>
      </c>
      <c r="AK76" s="29">
        <v>1348</v>
      </c>
      <c r="AL76" s="24">
        <v>371</v>
      </c>
      <c r="AM76" s="24">
        <v>258</v>
      </c>
      <c r="AN76" s="24">
        <v>113</v>
      </c>
      <c r="AO76" s="24">
        <v>3821</v>
      </c>
      <c r="AP76" s="24">
        <v>2526</v>
      </c>
      <c r="AQ76" s="24">
        <v>1295</v>
      </c>
      <c r="AR76" s="24">
        <v>278</v>
      </c>
      <c r="AS76" s="24">
        <v>189</v>
      </c>
      <c r="AT76" s="24">
        <v>89</v>
      </c>
      <c r="AU76" s="24">
        <v>3571</v>
      </c>
      <c r="AV76" s="24">
        <v>2423</v>
      </c>
      <c r="AW76" s="24">
        <v>1148</v>
      </c>
      <c r="AX76" s="24">
        <v>317</v>
      </c>
      <c r="AY76" s="24">
        <v>202</v>
      </c>
      <c r="AZ76" s="24">
        <v>115</v>
      </c>
      <c r="BA76" s="24">
        <v>3678</v>
      </c>
      <c r="BB76" s="24">
        <v>2483</v>
      </c>
      <c r="BC76" s="24">
        <v>1195</v>
      </c>
      <c r="BD76" s="11">
        <v>346</v>
      </c>
      <c r="BE76" s="11">
        <v>212</v>
      </c>
      <c r="BF76" s="11">
        <v>134</v>
      </c>
      <c r="BG76" s="11">
        <v>4375</v>
      </c>
      <c r="BH76" s="11">
        <v>2881</v>
      </c>
      <c r="BI76" s="11">
        <v>1494</v>
      </c>
      <c r="BJ76" s="11">
        <v>375</v>
      </c>
      <c r="BK76" s="11">
        <v>253</v>
      </c>
      <c r="BL76" s="11">
        <v>122</v>
      </c>
      <c r="BM76" s="11">
        <v>4278</v>
      </c>
      <c r="BN76" s="11">
        <v>2884</v>
      </c>
      <c r="BO76" s="11">
        <v>1394</v>
      </c>
      <c r="BP76" s="11">
        <v>347</v>
      </c>
      <c r="BQ76" s="11">
        <v>253</v>
      </c>
      <c r="BR76" s="11">
        <v>94</v>
      </c>
      <c r="BS76" s="11">
        <v>4010</v>
      </c>
      <c r="BT76" s="11">
        <v>2694</v>
      </c>
      <c r="BU76" s="11">
        <v>1316</v>
      </c>
      <c r="BV76" s="11">
        <v>197</v>
      </c>
      <c r="BW76" s="11">
        <v>118</v>
      </c>
      <c r="BX76" s="11">
        <v>79</v>
      </c>
      <c r="BY76" s="11">
        <v>2903</v>
      </c>
      <c r="BZ76" s="11">
        <v>1897</v>
      </c>
      <c r="CA76" s="11">
        <v>1006</v>
      </c>
    </row>
    <row r="77" spans="1:79" x14ac:dyDescent="0.2">
      <c r="A77" s="10" t="s">
        <v>65</v>
      </c>
      <c r="B77" s="11">
        <v>10933</v>
      </c>
      <c r="C77" s="11">
        <v>7059</v>
      </c>
      <c r="D77" s="11">
        <v>3874</v>
      </c>
      <c r="E77" s="11">
        <v>42385</v>
      </c>
      <c r="F77" s="11">
        <v>27696</v>
      </c>
      <c r="G77" s="11">
        <v>14689</v>
      </c>
      <c r="H77" s="11">
        <v>2451</v>
      </c>
      <c r="I77" s="11">
        <v>1599</v>
      </c>
      <c r="J77" s="11">
        <v>852</v>
      </c>
      <c r="K77" s="11">
        <v>3532</v>
      </c>
      <c r="L77" s="11">
        <v>2220</v>
      </c>
      <c r="M77" s="11">
        <v>1312</v>
      </c>
      <c r="N77" s="11">
        <v>1612</v>
      </c>
      <c r="O77" s="11">
        <v>1081</v>
      </c>
      <c r="P77" s="11">
        <v>531</v>
      </c>
      <c r="Q77" s="11">
        <v>3658</v>
      </c>
      <c r="R77" s="11">
        <v>2305</v>
      </c>
      <c r="S77" s="11">
        <v>1353</v>
      </c>
      <c r="T77" s="11">
        <v>1100</v>
      </c>
      <c r="U77" s="11">
        <v>778</v>
      </c>
      <c r="V77" s="11">
        <v>322</v>
      </c>
      <c r="W77" s="11">
        <v>3713</v>
      </c>
      <c r="X77" s="11">
        <v>2401</v>
      </c>
      <c r="Y77" s="11">
        <v>1312</v>
      </c>
      <c r="Z77" s="11">
        <v>1007</v>
      </c>
      <c r="AA77" s="11">
        <v>623</v>
      </c>
      <c r="AB77" s="11">
        <v>384</v>
      </c>
      <c r="AC77" s="11">
        <v>3806</v>
      </c>
      <c r="AD77" s="11">
        <v>2433</v>
      </c>
      <c r="AE77" s="11">
        <v>1373</v>
      </c>
      <c r="AF77" s="29">
        <v>789</v>
      </c>
      <c r="AG77" s="29">
        <v>498</v>
      </c>
      <c r="AH77" s="29">
        <v>291</v>
      </c>
      <c r="AI77" s="29">
        <v>3723</v>
      </c>
      <c r="AJ77" s="29">
        <v>2344</v>
      </c>
      <c r="AK77" s="29">
        <v>1379</v>
      </c>
      <c r="AL77" s="24">
        <v>783</v>
      </c>
      <c r="AM77" s="24">
        <v>480</v>
      </c>
      <c r="AN77" s="24">
        <v>303</v>
      </c>
      <c r="AO77" s="24">
        <v>3547</v>
      </c>
      <c r="AP77" s="24">
        <v>2316</v>
      </c>
      <c r="AQ77" s="24">
        <v>1231</v>
      </c>
      <c r="AR77" s="24">
        <v>763</v>
      </c>
      <c r="AS77" s="24">
        <v>461</v>
      </c>
      <c r="AT77" s="24">
        <v>302</v>
      </c>
      <c r="AU77" s="24">
        <v>3597</v>
      </c>
      <c r="AV77" s="24">
        <v>2315</v>
      </c>
      <c r="AW77" s="24">
        <v>1282</v>
      </c>
      <c r="AX77" s="24">
        <v>559</v>
      </c>
      <c r="AY77" s="24">
        <v>360</v>
      </c>
      <c r="AZ77" s="24">
        <v>199</v>
      </c>
      <c r="BA77" s="24">
        <v>3596</v>
      </c>
      <c r="BB77" s="24">
        <v>2482</v>
      </c>
      <c r="BC77" s="24">
        <v>1114</v>
      </c>
      <c r="BD77" s="11">
        <v>530</v>
      </c>
      <c r="BE77" s="11">
        <v>314</v>
      </c>
      <c r="BF77" s="11">
        <v>216</v>
      </c>
      <c r="BG77" s="11">
        <v>3700</v>
      </c>
      <c r="BH77" s="11">
        <v>2472</v>
      </c>
      <c r="BI77" s="11">
        <v>1228</v>
      </c>
      <c r="BJ77" s="11">
        <v>540</v>
      </c>
      <c r="BK77" s="11">
        <v>334</v>
      </c>
      <c r="BL77" s="11">
        <v>206</v>
      </c>
      <c r="BM77" s="11">
        <v>3187</v>
      </c>
      <c r="BN77" s="11">
        <v>2127</v>
      </c>
      <c r="BO77" s="11">
        <v>1060</v>
      </c>
      <c r="BP77" s="11">
        <v>489</v>
      </c>
      <c r="BQ77" s="11">
        <v>343</v>
      </c>
      <c r="BR77" s="11">
        <v>146</v>
      </c>
      <c r="BS77" s="11">
        <v>3600</v>
      </c>
      <c r="BT77" s="11">
        <v>2499</v>
      </c>
      <c r="BU77" s="11">
        <v>1101</v>
      </c>
      <c r="BV77" s="11">
        <v>310</v>
      </c>
      <c r="BW77" s="11">
        <v>188</v>
      </c>
      <c r="BX77" s="11">
        <v>122</v>
      </c>
      <c r="BY77" s="11">
        <v>2726</v>
      </c>
      <c r="BZ77" s="11">
        <v>1782</v>
      </c>
      <c r="CA77" s="11">
        <v>944</v>
      </c>
    </row>
    <row r="78" spans="1:79" x14ac:dyDescent="0.2">
      <c r="A78" s="10" t="s">
        <v>66</v>
      </c>
      <c r="B78" s="11">
        <v>13090</v>
      </c>
      <c r="C78" s="11">
        <v>8359</v>
      </c>
      <c r="D78" s="11">
        <v>4731</v>
      </c>
      <c r="E78" s="11">
        <v>51115</v>
      </c>
      <c r="F78" s="11">
        <v>33989</v>
      </c>
      <c r="G78" s="11">
        <v>17126</v>
      </c>
      <c r="H78" s="11">
        <v>3176</v>
      </c>
      <c r="I78" s="11">
        <v>2104</v>
      </c>
      <c r="J78" s="11">
        <v>1072</v>
      </c>
      <c r="K78" s="11">
        <v>3936</v>
      </c>
      <c r="L78" s="11">
        <v>2692</v>
      </c>
      <c r="M78" s="11">
        <v>1244</v>
      </c>
      <c r="N78" s="11">
        <v>1305</v>
      </c>
      <c r="O78" s="11">
        <v>915</v>
      </c>
      <c r="P78" s="11">
        <v>390</v>
      </c>
      <c r="Q78" s="11">
        <v>3984</v>
      </c>
      <c r="R78" s="11">
        <v>2852</v>
      </c>
      <c r="S78" s="11">
        <v>1132</v>
      </c>
      <c r="T78" s="11">
        <v>1410</v>
      </c>
      <c r="U78" s="11">
        <v>852</v>
      </c>
      <c r="V78" s="11">
        <v>558</v>
      </c>
      <c r="W78" s="11">
        <v>4540</v>
      </c>
      <c r="X78" s="11">
        <v>3123</v>
      </c>
      <c r="Y78" s="11">
        <v>1417</v>
      </c>
      <c r="Z78" s="11">
        <v>804</v>
      </c>
      <c r="AA78" s="11">
        <v>530</v>
      </c>
      <c r="AB78" s="11">
        <v>274</v>
      </c>
      <c r="AC78" s="11">
        <v>4007</v>
      </c>
      <c r="AD78" s="11">
        <v>2733</v>
      </c>
      <c r="AE78" s="11">
        <v>1274</v>
      </c>
      <c r="AF78" s="29">
        <v>766</v>
      </c>
      <c r="AG78" s="29">
        <v>490</v>
      </c>
      <c r="AH78" s="29">
        <v>276</v>
      </c>
      <c r="AI78" s="29">
        <v>3896</v>
      </c>
      <c r="AJ78" s="29">
        <v>2591</v>
      </c>
      <c r="AK78" s="29">
        <v>1305</v>
      </c>
      <c r="AL78" s="24">
        <v>760</v>
      </c>
      <c r="AM78" s="24">
        <v>457</v>
      </c>
      <c r="AN78" s="24">
        <v>303</v>
      </c>
      <c r="AO78" s="24">
        <v>4190</v>
      </c>
      <c r="AP78" s="24">
        <v>2821</v>
      </c>
      <c r="AQ78" s="24">
        <v>1369</v>
      </c>
      <c r="AR78" s="24">
        <v>782</v>
      </c>
      <c r="AS78" s="24">
        <v>483</v>
      </c>
      <c r="AT78" s="24">
        <v>299</v>
      </c>
      <c r="AU78" s="24">
        <v>4110</v>
      </c>
      <c r="AV78" s="24">
        <v>2732</v>
      </c>
      <c r="AW78" s="24">
        <v>1378</v>
      </c>
      <c r="AX78" s="24">
        <v>1076</v>
      </c>
      <c r="AY78" s="24">
        <v>668</v>
      </c>
      <c r="AZ78" s="24">
        <v>408</v>
      </c>
      <c r="BA78" s="24">
        <v>4934</v>
      </c>
      <c r="BB78" s="24">
        <v>3243</v>
      </c>
      <c r="BC78" s="24">
        <v>1691</v>
      </c>
      <c r="BD78" s="11">
        <v>941</v>
      </c>
      <c r="BE78" s="11">
        <v>592</v>
      </c>
      <c r="BF78" s="11">
        <v>349</v>
      </c>
      <c r="BG78" s="11">
        <v>5501</v>
      </c>
      <c r="BH78" s="11">
        <v>3408</v>
      </c>
      <c r="BI78" s="11">
        <v>2093</v>
      </c>
      <c r="BJ78" s="11">
        <v>692</v>
      </c>
      <c r="BK78" s="11">
        <v>422</v>
      </c>
      <c r="BL78" s="11">
        <v>270</v>
      </c>
      <c r="BM78" s="11">
        <v>4192</v>
      </c>
      <c r="BN78" s="11">
        <v>2769</v>
      </c>
      <c r="BO78" s="11">
        <v>1423</v>
      </c>
      <c r="BP78" s="11">
        <v>733</v>
      </c>
      <c r="BQ78" s="11">
        <v>460</v>
      </c>
      <c r="BR78" s="11">
        <v>273</v>
      </c>
      <c r="BS78" s="11">
        <v>4322</v>
      </c>
      <c r="BT78" s="11">
        <v>2801</v>
      </c>
      <c r="BU78" s="11">
        <v>1521</v>
      </c>
      <c r="BV78" s="11">
        <v>645</v>
      </c>
      <c r="BW78" s="11">
        <v>386</v>
      </c>
      <c r="BX78" s="11">
        <v>259</v>
      </c>
      <c r="BY78" s="11">
        <v>3503</v>
      </c>
      <c r="BZ78" s="11">
        <v>2224</v>
      </c>
      <c r="CA78" s="11">
        <v>1279</v>
      </c>
    </row>
    <row r="79" spans="1:79" x14ac:dyDescent="0.2">
      <c r="A79" s="12" t="s">
        <v>67</v>
      </c>
      <c r="B79" s="13">
        <v>62324</v>
      </c>
      <c r="C79" s="13">
        <v>39895</v>
      </c>
      <c r="D79" s="13">
        <v>22429</v>
      </c>
      <c r="E79" s="13">
        <v>322830</v>
      </c>
      <c r="F79" s="13">
        <v>211104</v>
      </c>
      <c r="G79" s="13">
        <v>111726</v>
      </c>
      <c r="H79" s="13">
        <f t="shared" ref="H79:BN79" si="72">SUM(H80:H84)</f>
        <v>21095</v>
      </c>
      <c r="I79" s="13">
        <f t="shared" si="72"/>
        <v>13542</v>
      </c>
      <c r="J79" s="13">
        <f t="shared" si="72"/>
        <v>7553</v>
      </c>
      <c r="K79" s="13">
        <f t="shared" si="72"/>
        <v>25232</v>
      </c>
      <c r="L79" s="13">
        <f t="shared" si="72"/>
        <v>16335</v>
      </c>
      <c r="M79" s="13">
        <f t="shared" si="72"/>
        <v>8897</v>
      </c>
      <c r="N79" s="13">
        <f t="shared" si="72"/>
        <v>7243</v>
      </c>
      <c r="O79" s="13">
        <f t="shared" si="72"/>
        <v>4855</v>
      </c>
      <c r="P79" s="13">
        <f t="shared" si="72"/>
        <v>2388</v>
      </c>
      <c r="Q79" s="13">
        <f t="shared" si="72"/>
        <v>25613</v>
      </c>
      <c r="R79" s="13">
        <f t="shared" si="72"/>
        <v>17028</v>
      </c>
      <c r="S79" s="13">
        <f t="shared" si="72"/>
        <v>8585</v>
      </c>
      <c r="T79" s="13">
        <f t="shared" si="72"/>
        <v>6498</v>
      </c>
      <c r="U79" s="13">
        <f t="shared" si="72"/>
        <v>4387</v>
      </c>
      <c r="V79" s="13">
        <f t="shared" si="72"/>
        <v>2111</v>
      </c>
      <c r="W79" s="13">
        <f t="shared" si="72"/>
        <v>29247</v>
      </c>
      <c r="X79" s="13">
        <f t="shared" si="72"/>
        <v>19433</v>
      </c>
      <c r="Y79" s="13">
        <f t="shared" si="72"/>
        <v>9814</v>
      </c>
      <c r="Z79" s="13">
        <f t="shared" si="72"/>
        <v>3671</v>
      </c>
      <c r="AA79" s="13">
        <f t="shared" si="72"/>
        <v>2323</v>
      </c>
      <c r="AB79" s="13">
        <f t="shared" si="72"/>
        <v>1348</v>
      </c>
      <c r="AC79" s="13">
        <f t="shared" si="72"/>
        <v>27635</v>
      </c>
      <c r="AD79" s="13">
        <f t="shared" si="72"/>
        <v>17773</v>
      </c>
      <c r="AE79" s="13">
        <f t="shared" si="72"/>
        <v>9862</v>
      </c>
      <c r="AF79" s="13">
        <f t="shared" si="72"/>
        <v>3185</v>
      </c>
      <c r="AG79" s="13">
        <f t="shared" si="72"/>
        <v>2053</v>
      </c>
      <c r="AH79" s="13">
        <f t="shared" si="72"/>
        <v>1132</v>
      </c>
      <c r="AI79" s="13">
        <f t="shared" si="72"/>
        <v>27289</v>
      </c>
      <c r="AJ79" s="13">
        <f t="shared" si="72"/>
        <v>17782</v>
      </c>
      <c r="AK79" s="13">
        <f t="shared" si="72"/>
        <v>9507</v>
      </c>
      <c r="AL79" s="13">
        <f t="shared" si="72"/>
        <v>3429</v>
      </c>
      <c r="AM79" s="13">
        <f t="shared" si="72"/>
        <v>2045</v>
      </c>
      <c r="AN79" s="13">
        <f t="shared" si="72"/>
        <v>1384</v>
      </c>
      <c r="AO79" s="13">
        <f t="shared" si="72"/>
        <v>30401</v>
      </c>
      <c r="AP79" s="13">
        <f t="shared" si="72"/>
        <v>19199</v>
      </c>
      <c r="AQ79" s="13">
        <f t="shared" si="72"/>
        <v>11202</v>
      </c>
      <c r="AR79" s="13">
        <f t="shared" si="72"/>
        <v>2802</v>
      </c>
      <c r="AS79" s="13">
        <f t="shared" si="72"/>
        <v>1764</v>
      </c>
      <c r="AT79" s="13">
        <f t="shared" si="72"/>
        <v>1038</v>
      </c>
      <c r="AU79" s="13">
        <f t="shared" si="72"/>
        <v>26867</v>
      </c>
      <c r="AV79" s="13">
        <f t="shared" si="72"/>
        <v>17450</v>
      </c>
      <c r="AW79" s="13">
        <f t="shared" si="72"/>
        <v>9417</v>
      </c>
      <c r="AX79" s="13">
        <f t="shared" si="72"/>
        <v>2891</v>
      </c>
      <c r="AY79" s="13">
        <f t="shared" si="72"/>
        <v>1771</v>
      </c>
      <c r="AZ79" s="13">
        <f t="shared" si="72"/>
        <v>1120</v>
      </c>
      <c r="BA79" s="13">
        <f t="shared" si="72"/>
        <v>26604</v>
      </c>
      <c r="BB79" s="13">
        <f t="shared" si="72"/>
        <v>17490</v>
      </c>
      <c r="BC79" s="13">
        <f t="shared" si="72"/>
        <v>9114</v>
      </c>
      <c r="BD79" s="13">
        <f t="shared" si="72"/>
        <v>2740</v>
      </c>
      <c r="BE79" s="13">
        <f t="shared" si="72"/>
        <v>1782</v>
      </c>
      <c r="BF79" s="13">
        <f t="shared" si="72"/>
        <v>958</v>
      </c>
      <c r="BG79" s="13">
        <f t="shared" si="72"/>
        <v>29435</v>
      </c>
      <c r="BH79" s="13">
        <f t="shared" si="72"/>
        <v>19982</v>
      </c>
      <c r="BI79" s="13">
        <f t="shared" si="72"/>
        <v>9453</v>
      </c>
      <c r="BJ79" s="13">
        <f t="shared" si="72"/>
        <v>2580</v>
      </c>
      <c r="BK79" s="13">
        <f t="shared" si="72"/>
        <v>1584</v>
      </c>
      <c r="BL79" s="13">
        <f t="shared" si="72"/>
        <v>996</v>
      </c>
      <c r="BM79" s="13">
        <f t="shared" si="72"/>
        <v>26097</v>
      </c>
      <c r="BN79" s="13">
        <f t="shared" si="72"/>
        <v>17551</v>
      </c>
      <c r="BO79" s="13">
        <f t="shared" ref="BO79" si="73">SUM(BO80:BO84)</f>
        <v>8546</v>
      </c>
      <c r="BP79" s="13">
        <f t="shared" ref="BP79:CA79" si="74">SUM(BP80:BP84)</f>
        <v>2513</v>
      </c>
      <c r="BQ79" s="13">
        <f t="shared" si="74"/>
        <v>1523</v>
      </c>
      <c r="BR79" s="13">
        <f t="shared" si="74"/>
        <v>990</v>
      </c>
      <c r="BS79" s="13">
        <f t="shared" si="74"/>
        <v>25709</v>
      </c>
      <c r="BT79" s="13">
        <f t="shared" si="74"/>
        <v>16611</v>
      </c>
      <c r="BU79" s="13">
        <f t="shared" si="74"/>
        <v>9098</v>
      </c>
      <c r="BV79" s="13">
        <f t="shared" si="74"/>
        <v>3677</v>
      </c>
      <c r="BW79" s="13">
        <f t="shared" si="74"/>
        <v>2266</v>
      </c>
      <c r="BX79" s="13">
        <f t="shared" si="74"/>
        <v>1411</v>
      </c>
      <c r="BY79" s="13">
        <f t="shared" si="74"/>
        <v>22701</v>
      </c>
      <c r="BZ79" s="13">
        <f t="shared" si="74"/>
        <v>14470</v>
      </c>
      <c r="CA79" s="13">
        <f t="shared" si="74"/>
        <v>8231</v>
      </c>
    </row>
    <row r="80" spans="1:79" x14ac:dyDescent="0.2">
      <c r="A80" s="10" t="s">
        <v>68</v>
      </c>
      <c r="B80" s="11">
        <v>18060</v>
      </c>
      <c r="C80" s="11">
        <v>11659</v>
      </c>
      <c r="D80" s="11">
        <v>6401</v>
      </c>
      <c r="E80" s="11">
        <v>95713</v>
      </c>
      <c r="F80" s="11">
        <v>65265</v>
      </c>
      <c r="G80" s="11">
        <v>30448</v>
      </c>
      <c r="H80" s="11">
        <v>7048</v>
      </c>
      <c r="I80" s="11">
        <v>4702</v>
      </c>
      <c r="J80" s="11">
        <v>2346</v>
      </c>
      <c r="K80" s="11">
        <v>7945</v>
      </c>
      <c r="L80" s="11">
        <v>5315</v>
      </c>
      <c r="M80" s="11">
        <v>2630</v>
      </c>
      <c r="N80" s="11">
        <v>1400</v>
      </c>
      <c r="O80" s="11">
        <v>974</v>
      </c>
      <c r="P80" s="11">
        <v>426</v>
      </c>
      <c r="Q80" s="11">
        <v>9158</v>
      </c>
      <c r="R80" s="11">
        <v>6263</v>
      </c>
      <c r="S80" s="11">
        <v>2895</v>
      </c>
      <c r="T80" s="11">
        <v>910</v>
      </c>
      <c r="U80" s="11">
        <v>613</v>
      </c>
      <c r="V80" s="11">
        <v>297</v>
      </c>
      <c r="W80" s="11">
        <v>8904</v>
      </c>
      <c r="X80" s="11">
        <v>6225</v>
      </c>
      <c r="Y80" s="11">
        <v>2679</v>
      </c>
      <c r="Z80" s="11">
        <v>1166</v>
      </c>
      <c r="AA80" s="11">
        <v>708</v>
      </c>
      <c r="AB80" s="11">
        <v>458</v>
      </c>
      <c r="AC80" s="11">
        <v>8413</v>
      </c>
      <c r="AD80" s="11">
        <v>5778</v>
      </c>
      <c r="AE80" s="11">
        <v>2635</v>
      </c>
      <c r="AF80" s="29">
        <v>808</v>
      </c>
      <c r="AG80" s="29">
        <v>508</v>
      </c>
      <c r="AH80" s="29">
        <v>300</v>
      </c>
      <c r="AI80" s="29">
        <v>7312</v>
      </c>
      <c r="AJ80" s="29">
        <v>5040</v>
      </c>
      <c r="AK80" s="29">
        <v>2272</v>
      </c>
      <c r="AL80" s="24">
        <v>993</v>
      </c>
      <c r="AM80" s="24">
        <v>581</v>
      </c>
      <c r="AN80" s="24">
        <v>412</v>
      </c>
      <c r="AO80" s="24">
        <v>8533</v>
      </c>
      <c r="AP80" s="24">
        <v>5669</v>
      </c>
      <c r="AQ80" s="24">
        <v>2864</v>
      </c>
      <c r="AR80" s="24">
        <v>946</v>
      </c>
      <c r="AS80" s="24">
        <v>622</v>
      </c>
      <c r="AT80" s="24">
        <v>324</v>
      </c>
      <c r="AU80" s="24">
        <v>8072</v>
      </c>
      <c r="AV80" s="24">
        <v>5506</v>
      </c>
      <c r="AW80" s="24">
        <v>2566</v>
      </c>
      <c r="AX80" s="24">
        <v>1073</v>
      </c>
      <c r="AY80" s="24">
        <v>671</v>
      </c>
      <c r="AZ80" s="24">
        <v>402</v>
      </c>
      <c r="BA80" s="24">
        <v>7611</v>
      </c>
      <c r="BB80" s="24">
        <v>5224</v>
      </c>
      <c r="BC80" s="24">
        <v>2387</v>
      </c>
      <c r="BD80" s="11">
        <v>940</v>
      </c>
      <c r="BE80" s="11">
        <v>625</v>
      </c>
      <c r="BF80" s="11">
        <v>315</v>
      </c>
      <c r="BG80" s="11">
        <v>7669</v>
      </c>
      <c r="BH80" s="11">
        <v>5520</v>
      </c>
      <c r="BI80" s="11">
        <v>2149</v>
      </c>
      <c r="BJ80" s="11">
        <v>882</v>
      </c>
      <c r="BK80" s="11">
        <v>551</v>
      </c>
      <c r="BL80" s="11">
        <v>331</v>
      </c>
      <c r="BM80" s="11">
        <v>6965</v>
      </c>
      <c r="BN80" s="11">
        <v>4793</v>
      </c>
      <c r="BO80" s="11">
        <v>2172</v>
      </c>
      <c r="BP80" s="11">
        <v>1018</v>
      </c>
      <c r="BQ80" s="11">
        <v>596</v>
      </c>
      <c r="BR80" s="11">
        <v>422</v>
      </c>
      <c r="BS80" s="11">
        <v>8318</v>
      </c>
      <c r="BT80" s="11">
        <v>5598</v>
      </c>
      <c r="BU80" s="11">
        <v>2720</v>
      </c>
      <c r="BV80" s="11">
        <v>876</v>
      </c>
      <c r="BW80" s="11">
        <v>508</v>
      </c>
      <c r="BX80" s="11">
        <v>368</v>
      </c>
      <c r="BY80" s="11">
        <v>6813</v>
      </c>
      <c r="BZ80" s="11">
        <v>4334</v>
      </c>
      <c r="CA80" s="11">
        <v>2479</v>
      </c>
    </row>
    <row r="81" spans="1:79" x14ac:dyDescent="0.2">
      <c r="A81" s="10" t="s">
        <v>69</v>
      </c>
      <c r="B81" s="11">
        <v>20927</v>
      </c>
      <c r="C81" s="11">
        <v>13346</v>
      </c>
      <c r="D81" s="11">
        <v>7581</v>
      </c>
      <c r="E81" s="11">
        <v>58437</v>
      </c>
      <c r="F81" s="11">
        <v>39859</v>
      </c>
      <c r="G81" s="11">
        <v>18578</v>
      </c>
      <c r="H81" s="11">
        <v>4053</v>
      </c>
      <c r="I81" s="11">
        <v>2681</v>
      </c>
      <c r="J81" s="11">
        <v>1372</v>
      </c>
      <c r="K81" s="11">
        <v>4584</v>
      </c>
      <c r="L81" s="11">
        <v>3093</v>
      </c>
      <c r="M81" s="11">
        <v>1491</v>
      </c>
      <c r="N81" s="11">
        <v>3821</v>
      </c>
      <c r="O81" s="11">
        <v>2472</v>
      </c>
      <c r="P81" s="11">
        <v>1349</v>
      </c>
      <c r="Q81" s="11">
        <v>4268</v>
      </c>
      <c r="R81" s="11">
        <v>2884</v>
      </c>
      <c r="S81" s="11">
        <v>1384</v>
      </c>
      <c r="T81" s="11">
        <v>4023</v>
      </c>
      <c r="U81" s="11">
        <v>2704</v>
      </c>
      <c r="V81" s="11">
        <v>1319</v>
      </c>
      <c r="W81" s="11">
        <v>4736</v>
      </c>
      <c r="X81" s="11">
        <v>3323</v>
      </c>
      <c r="Y81" s="11">
        <v>1413</v>
      </c>
      <c r="Z81" s="11">
        <v>1226</v>
      </c>
      <c r="AA81" s="11">
        <v>734</v>
      </c>
      <c r="AB81" s="11">
        <v>492</v>
      </c>
      <c r="AC81" s="11">
        <v>4553</v>
      </c>
      <c r="AD81" s="11">
        <v>3068</v>
      </c>
      <c r="AE81" s="11">
        <v>1485</v>
      </c>
      <c r="AF81" s="29">
        <v>1075</v>
      </c>
      <c r="AG81" s="29">
        <v>676</v>
      </c>
      <c r="AH81" s="29">
        <v>399</v>
      </c>
      <c r="AI81" s="29">
        <v>4804</v>
      </c>
      <c r="AJ81" s="29">
        <v>3305</v>
      </c>
      <c r="AK81" s="29">
        <v>1499</v>
      </c>
      <c r="AL81" s="24">
        <v>1198</v>
      </c>
      <c r="AM81" s="24">
        <v>725</v>
      </c>
      <c r="AN81" s="24">
        <v>473</v>
      </c>
      <c r="AO81" s="24">
        <v>5422</v>
      </c>
      <c r="AP81" s="24">
        <v>3502</v>
      </c>
      <c r="AQ81" s="24">
        <v>1920</v>
      </c>
      <c r="AR81" s="24">
        <v>800</v>
      </c>
      <c r="AS81" s="24">
        <v>490</v>
      </c>
      <c r="AT81" s="24">
        <v>310</v>
      </c>
      <c r="AU81" s="24">
        <v>4644</v>
      </c>
      <c r="AV81" s="24">
        <v>3144</v>
      </c>
      <c r="AW81" s="24">
        <v>1500</v>
      </c>
      <c r="AX81" s="24">
        <v>718</v>
      </c>
      <c r="AY81" s="24">
        <v>414</v>
      </c>
      <c r="AZ81" s="24">
        <v>304</v>
      </c>
      <c r="BA81" s="24">
        <v>4404</v>
      </c>
      <c r="BB81" s="24">
        <v>2981</v>
      </c>
      <c r="BC81" s="24">
        <v>1423</v>
      </c>
      <c r="BD81" s="11">
        <v>618</v>
      </c>
      <c r="BE81" s="11">
        <v>385</v>
      </c>
      <c r="BF81" s="11">
        <v>233</v>
      </c>
      <c r="BG81" s="11">
        <v>6090</v>
      </c>
      <c r="BH81" s="11">
        <v>4368</v>
      </c>
      <c r="BI81" s="11">
        <v>1722</v>
      </c>
      <c r="BJ81" s="11">
        <v>761</v>
      </c>
      <c r="BK81" s="11">
        <v>446</v>
      </c>
      <c r="BL81" s="11">
        <v>315</v>
      </c>
      <c r="BM81" s="11">
        <v>4678</v>
      </c>
      <c r="BN81" s="11">
        <v>3142</v>
      </c>
      <c r="BO81" s="11">
        <v>1536</v>
      </c>
      <c r="BP81" s="11">
        <v>711</v>
      </c>
      <c r="BQ81" s="11">
        <v>432</v>
      </c>
      <c r="BR81" s="11">
        <v>279</v>
      </c>
      <c r="BS81" s="11">
        <v>5426</v>
      </c>
      <c r="BT81" s="11">
        <v>3712</v>
      </c>
      <c r="BU81" s="11">
        <v>1714</v>
      </c>
      <c r="BV81" s="11">
        <v>1923</v>
      </c>
      <c r="BW81" s="11">
        <v>1187</v>
      </c>
      <c r="BX81" s="11">
        <v>736</v>
      </c>
      <c r="BY81" s="11">
        <v>4828</v>
      </c>
      <c r="BZ81" s="11">
        <v>3337</v>
      </c>
      <c r="CA81" s="11">
        <v>1491</v>
      </c>
    </row>
    <row r="82" spans="1:79" x14ac:dyDescent="0.2">
      <c r="A82" s="10" t="s">
        <v>70</v>
      </c>
      <c r="B82" s="11">
        <v>16489</v>
      </c>
      <c r="C82" s="11">
        <v>11585</v>
      </c>
      <c r="D82" s="11">
        <v>4904</v>
      </c>
      <c r="E82" s="11">
        <v>132155</v>
      </c>
      <c r="F82" s="11">
        <v>88077</v>
      </c>
      <c r="G82" s="11">
        <v>44078</v>
      </c>
      <c r="H82" s="11">
        <v>7879</v>
      </c>
      <c r="I82" s="11">
        <v>5190</v>
      </c>
      <c r="J82" s="11">
        <v>2689</v>
      </c>
      <c r="K82" s="11">
        <v>9461</v>
      </c>
      <c r="L82" s="11">
        <v>6350</v>
      </c>
      <c r="M82" s="11">
        <v>3111</v>
      </c>
      <c r="N82" s="11">
        <v>1487</v>
      </c>
      <c r="O82" s="11">
        <v>1135</v>
      </c>
      <c r="P82" s="11">
        <v>352</v>
      </c>
      <c r="Q82" s="11">
        <v>9230</v>
      </c>
      <c r="R82" s="11">
        <v>6510</v>
      </c>
      <c r="S82" s="11">
        <v>2720</v>
      </c>
      <c r="T82" s="11">
        <v>1114</v>
      </c>
      <c r="U82" s="11">
        <v>843</v>
      </c>
      <c r="V82" s="11">
        <v>271</v>
      </c>
      <c r="W82" s="11">
        <v>12196</v>
      </c>
      <c r="X82" s="11">
        <v>8228</v>
      </c>
      <c r="Y82" s="11">
        <v>3968</v>
      </c>
      <c r="Z82" s="11">
        <v>879</v>
      </c>
      <c r="AA82" s="11">
        <v>685</v>
      </c>
      <c r="AB82" s="11">
        <v>194</v>
      </c>
      <c r="AC82" s="11">
        <v>11727</v>
      </c>
      <c r="AD82" s="11">
        <v>7467</v>
      </c>
      <c r="AE82" s="11">
        <v>4260</v>
      </c>
      <c r="AF82" s="29">
        <v>797</v>
      </c>
      <c r="AG82" s="29">
        <v>634</v>
      </c>
      <c r="AH82" s="29">
        <v>163</v>
      </c>
      <c r="AI82" s="29">
        <v>12076</v>
      </c>
      <c r="AJ82" s="29">
        <v>7884</v>
      </c>
      <c r="AK82" s="29">
        <v>4192</v>
      </c>
      <c r="AL82" s="24">
        <v>670</v>
      </c>
      <c r="AM82" s="24">
        <v>463</v>
      </c>
      <c r="AN82" s="24">
        <v>207</v>
      </c>
      <c r="AO82" s="24">
        <v>13277</v>
      </c>
      <c r="AP82" s="24">
        <v>8549</v>
      </c>
      <c r="AQ82" s="24">
        <v>4728</v>
      </c>
      <c r="AR82" s="24">
        <v>653</v>
      </c>
      <c r="AS82" s="24">
        <v>442</v>
      </c>
      <c r="AT82" s="24">
        <v>211</v>
      </c>
      <c r="AU82" s="24">
        <v>10951</v>
      </c>
      <c r="AV82" s="24">
        <v>7258</v>
      </c>
      <c r="AW82" s="24">
        <v>3693</v>
      </c>
      <c r="AX82" s="24">
        <v>708</v>
      </c>
      <c r="AY82" s="24">
        <v>498</v>
      </c>
      <c r="AZ82" s="24">
        <v>210</v>
      </c>
      <c r="BA82" s="24">
        <v>11366</v>
      </c>
      <c r="BB82" s="24">
        <v>7656</v>
      </c>
      <c r="BC82" s="24">
        <v>3710</v>
      </c>
      <c r="BD82" s="11">
        <v>784</v>
      </c>
      <c r="BE82" s="11">
        <v>560</v>
      </c>
      <c r="BF82" s="11">
        <v>224</v>
      </c>
      <c r="BG82" s="11">
        <v>12249</v>
      </c>
      <c r="BH82" s="11">
        <v>8282</v>
      </c>
      <c r="BI82" s="11">
        <v>3967</v>
      </c>
      <c r="BJ82" s="11">
        <v>531</v>
      </c>
      <c r="BK82" s="11">
        <v>401</v>
      </c>
      <c r="BL82" s="11">
        <v>130</v>
      </c>
      <c r="BM82" s="11">
        <v>11396</v>
      </c>
      <c r="BN82" s="11">
        <v>8125</v>
      </c>
      <c r="BO82" s="11">
        <v>3271</v>
      </c>
      <c r="BP82" s="11">
        <v>457</v>
      </c>
      <c r="BQ82" s="11">
        <v>331</v>
      </c>
      <c r="BR82" s="11">
        <v>126</v>
      </c>
      <c r="BS82" s="11">
        <v>9233</v>
      </c>
      <c r="BT82" s="11">
        <v>5972</v>
      </c>
      <c r="BU82" s="11">
        <v>3261</v>
      </c>
      <c r="BV82" s="11">
        <v>530</v>
      </c>
      <c r="BW82" s="11">
        <v>403</v>
      </c>
      <c r="BX82" s="11">
        <v>127</v>
      </c>
      <c r="BY82" s="11">
        <v>8993</v>
      </c>
      <c r="BZ82" s="11">
        <v>5796</v>
      </c>
      <c r="CA82" s="11">
        <v>3197</v>
      </c>
    </row>
    <row r="83" spans="1:79" x14ac:dyDescent="0.2">
      <c r="A83" s="10" t="s">
        <v>71</v>
      </c>
      <c r="B83" s="11">
        <v>2006</v>
      </c>
      <c r="C83" s="11">
        <v>1053</v>
      </c>
      <c r="D83" s="11">
        <v>953</v>
      </c>
      <c r="E83" s="11">
        <v>19832</v>
      </c>
      <c r="F83" s="11">
        <v>10465</v>
      </c>
      <c r="G83" s="11">
        <v>9367</v>
      </c>
      <c r="H83" s="11">
        <v>628</v>
      </c>
      <c r="I83" s="11">
        <v>315</v>
      </c>
      <c r="J83" s="11">
        <v>313</v>
      </c>
      <c r="K83" s="11">
        <v>1755</v>
      </c>
      <c r="L83" s="11">
        <v>923</v>
      </c>
      <c r="M83" s="11">
        <v>832</v>
      </c>
      <c r="N83" s="11">
        <v>198</v>
      </c>
      <c r="O83" s="11">
        <v>109</v>
      </c>
      <c r="P83" s="11">
        <v>89</v>
      </c>
      <c r="Q83" s="11">
        <v>1580</v>
      </c>
      <c r="R83" s="11">
        <v>777</v>
      </c>
      <c r="S83" s="11">
        <v>803</v>
      </c>
      <c r="T83" s="11">
        <v>157</v>
      </c>
      <c r="U83" s="11">
        <v>87</v>
      </c>
      <c r="V83" s="11">
        <v>70</v>
      </c>
      <c r="W83" s="11">
        <v>1905</v>
      </c>
      <c r="X83" s="11">
        <v>989</v>
      </c>
      <c r="Y83" s="11">
        <v>916</v>
      </c>
      <c r="Z83" s="11">
        <v>117</v>
      </c>
      <c r="AA83" s="11">
        <v>56</v>
      </c>
      <c r="AB83" s="11">
        <v>61</v>
      </c>
      <c r="AC83" s="11">
        <v>1576</v>
      </c>
      <c r="AD83" s="11">
        <v>840</v>
      </c>
      <c r="AE83" s="11">
        <v>736</v>
      </c>
      <c r="AF83" s="29">
        <v>140</v>
      </c>
      <c r="AG83" s="29">
        <v>67</v>
      </c>
      <c r="AH83" s="29">
        <v>73</v>
      </c>
      <c r="AI83" s="29">
        <v>1686</v>
      </c>
      <c r="AJ83" s="29">
        <v>925</v>
      </c>
      <c r="AK83" s="29">
        <v>761</v>
      </c>
      <c r="AL83" s="24">
        <v>166</v>
      </c>
      <c r="AM83" s="24">
        <v>81</v>
      </c>
      <c r="AN83" s="24">
        <v>85</v>
      </c>
      <c r="AO83" s="24">
        <v>1721</v>
      </c>
      <c r="AP83" s="24">
        <v>828</v>
      </c>
      <c r="AQ83" s="24">
        <v>893</v>
      </c>
      <c r="AR83" s="24">
        <v>106</v>
      </c>
      <c r="AS83" s="24">
        <v>58</v>
      </c>
      <c r="AT83" s="24">
        <v>48</v>
      </c>
      <c r="AU83" s="24">
        <v>1842</v>
      </c>
      <c r="AV83" s="24">
        <v>930</v>
      </c>
      <c r="AW83" s="24">
        <v>912</v>
      </c>
      <c r="AX83" s="24">
        <v>112</v>
      </c>
      <c r="AY83" s="24">
        <v>57</v>
      </c>
      <c r="AZ83" s="24">
        <v>55</v>
      </c>
      <c r="BA83" s="24">
        <v>1853</v>
      </c>
      <c r="BB83" s="24">
        <v>1023</v>
      </c>
      <c r="BC83" s="24">
        <v>830</v>
      </c>
      <c r="BD83" s="11">
        <v>112</v>
      </c>
      <c r="BE83" s="11">
        <v>72</v>
      </c>
      <c r="BF83" s="11">
        <v>40</v>
      </c>
      <c r="BG83" s="11">
        <v>1973</v>
      </c>
      <c r="BH83" s="11">
        <v>1125</v>
      </c>
      <c r="BI83" s="11">
        <v>848</v>
      </c>
      <c r="BJ83" s="11">
        <v>77</v>
      </c>
      <c r="BK83" s="11">
        <v>46</v>
      </c>
      <c r="BL83" s="11">
        <v>31</v>
      </c>
      <c r="BM83" s="11">
        <v>1656</v>
      </c>
      <c r="BN83" s="11">
        <v>879</v>
      </c>
      <c r="BO83" s="11">
        <v>777</v>
      </c>
      <c r="BP83" s="11">
        <v>74</v>
      </c>
      <c r="BQ83" s="11">
        <v>44</v>
      </c>
      <c r="BR83" s="11">
        <v>30</v>
      </c>
      <c r="BS83" s="11">
        <v>1339</v>
      </c>
      <c r="BT83" s="11">
        <v>709</v>
      </c>
      <c r="BU83" s="11">
        <v>630</v>
      </c>
      <c r="BV83" s="11">
        <v>119</v>
      </c>
      <c r="BW83" s="11">
        <v>61</v>
      </c>
      <c r="BX83" s="11">
        <v>58</v>
      </c>
      <c r="BY83" s="11">
        <v>946</v>
      </c>
      <c r="BZ83" s="11">
        <v>517</v>
      </c>
      <c r="CA83" s="11">
        <v>429</v>
      </c>
    </row>
    <row r="84" spans="1:79" x14ac:dyDescent="0.2">
      <c r="A84" s="10" t="s">
        <v>76</v>
      </c>
      <c r="B84" s="11">
        <v>4842</v>
      </c>
      <c r="C84" s="11">
        <v>2252</v>
      </c>
      <c r="D84" s="11">
        <v>2590</v>
      </c>
      <c r="E84" s="11">
        <v>16693</v>
      </c>
      <c r="F84" s="11">
        <v>7438</v>
      </c>
      <c r="G84" s="11">
        <v>9255</v>
      </c>
      <c r="H84" s="11">
        <v>1487</v>
      </c>
      <c r="I84" s="11">
        <v>654</v>
      </c>
      <c r="J84" s="11">
        <v>833</v>
      </c>
      <c r="K84" s="11">
        <v>1487</v>
      </c>
      <c r="L84" s="11">
        <v>654</v>
      </c>
      <c r="M84" s="11">
        <v>833</v>
      </c>
      <c r="N84" s="11">
        <v>337</v>
      </c>
      <c r="O84" s="11">
        <v>165</v>
      </c>
      <c r="P84" s="11">
        <v>172</v>
      </c>
      <c r="Q84" s="11">
        <v>1377</v>
      </c>
      <c r="R84" s="11">
        <v>594</v>
      </c>
      <c r="S84" s="11">
        <v>783</v>
      </c>
      <c r="T84" s="11">
        <v>294</v>
      </c>
      <c r="U84" s="11">
        <v>140</v>
      </c>
      <c r="V84" s="11">
        <v>154</v>
      </c>
      <c r="W84" s="11">
        <v>1506</v>
      </c>
      <c r="X84" s="11">
        <v>668</v>
      </c>
      <c r="Y84" s="11">
        <v>838</v>
      </c>
      <c r="Z84" s="11">
        <v>283</v>
      </c>
      <c r="AA84" s="11">
        <v>140</v>
      </c>
      <c r="AB84" s="11">
        <v>143</v>
      </c>
      <c r="AC84" s="11">
        <v>1366</v>
      </c>
      <c r="AD84" s="11">
        <v>620</v>
      </c>
      <c r="AE84" s="11">
        <v>746</v>
      </c>
      <c r="AF84" s="29">
        <v>365</v>
      </c>
      <c r="AG84" s="29">
        <v>168</v>
      </c>
      <c r="AH84" s="29">
        <v>197</v>
      </c>
      <c r="AI84" s="29">
        <v>1411</v>
      </c>
      <c r="AJ84" s="29">
        <v>628</v>
      </c>
      <c r="AK84" s="29">
        <v>783</v>
      </c>
      <c r="AL84" s="24">
        <v>402</v>
      </c>
      <c r="AM84" s="24">
        <v>195</v>
      </c>
      <c r="AN84" s="24">
        <v>207</v>
      </c>
      <c r="AO84" s="24">
        <v>1448</v>
      </c>
      <c r="AP84" s="24">
        <v>651</v>
      </c>
      <c r="AQ84" s="24">
        <v>797</v>
      </c>
      <c r="AR84" s="24">
        <v>297</v>
      </c>
      <c r="AS84" s="24">
        <v>152</v>
      </c>
      <c r="AT84" s="24">
        <v>145</v>
      </c>
      <c r="AU84" s="24">
        <v>1358</v>
      </c>
      <c r="AV84" s="24">
        <v>612</v>
      </c>
      <c r="AW84" s="24">
        <v>746</v>
      </c>
      <c r="AX84" s="24">
        <v>280</v>
      </c>
      <c r="AY84" s="24">
        <v>131</v>
      </c>
      <c r="AZ84" s="24">
        <v>149</v>
      </c>
      <c r="BA84" s="24">
        <v>1370</v>
      </c>
      <c r="BB84" s="24">
        <v>606</v>
      </c>
      <c r="BC84" s="24">
        <v>764</v>
      </c>
      <c r="BD84" s="11">
        <v>286</v>
      </c>
      <c r="BE84" s="11">
        <v>140</v>
      </c>
      <c r="BF84" s="11">
        <v>146</v>
      </c>
      <c r="BG84" s="11">
        <v>1454</v>
      </c>
      <c r="BH84" s="11">
        <v>687</v>
      </c>
      <c r="BI84" s="11">
        <v>767</v>
      </c>
      <c r="BJ84" s="11">
        <v>329</v>
      </c>
      <c r="BK84" s="11">
        <v>140</v>
      </c>
      <c r="BL84" s="11">
        <v>189</v>
      </c>
      <c r="BM84" s="11">
        <v>1402</v>
      </c>
      <c r="BN84" s="11">
        <v>612</v>
      </c>
      <c r="BO84" s="11">
        <v>790</v>
      </c>
      <c r="BP84" s="11">
        <v>253</v>
      </c>
      <c r="BQ84" s="11">
        <v>120</v>
      </c>
      <c r="BR84" s="11">
        <v>133</v>
      </c>
      <c r="BS84" s="11">
        <v>1393</v>
      </c>
      <c r="BT84" s="11">
        <v>620</v>
      </c>
      <c r="BU84" s="11">
        <v>773</v>
      </c>
      <c r="BV84" s="11">
        <v>229</v>
      </c>
      <c r="BW84" s="11">
        <v>107</v>
      </c>
      <c r="BX84" s="11">
        <v>122</v>
      </c>
      <c r="BY84" s="11">
        <v>1121</v>
      </c>
      <c r="BZ84" s="11">
        <v>486</v>
      </c>
      <c r="CA84" s="11">
        <v>635</v>
      </c>
    </row>
    <row r="85" spans="1:79" x14ac:dyDescent="0.2">
      <c r="A85" s="12" t="s">
        <v>72</v>
      </c>
      <c r="B85" s="13">
        <v>19248</v>
      </c>
      <c r="C85" s="14">
        <v>12092</v>
      </c>
      <c r="D85" s="15">
        <v>7156</v>
      </c>
      <c r="E85" s="14">
        <v>106274</v>
      </c>
      <c r="F85" s="14">
        <v>71156</v>
      </c>
      <c r="G85" s="14">
        <v>35118</v>
      </c>
      <c r="H85" s="14">
        <f t="shared" ref="H85:AG85" si="75">SUM(H86:H88)</f>
        <v>6393</v>
      </c>
      <c r="I85" s="14">
        <f t="shared" si="75"/>
        <v>4299</v>
      </c>
      <c r="J85" s="14">
        <f t="shared" si="75"/>
        <v>2094</v>
      </c>
      <c r="K85" s="14">
        <f t="shared" si="75"/>
        <v>8796</v>
      </c>
      <c r="L85" s="14">
        <f t="shared" si="75"/>
        <v>5889</v>
      </c>
      <c r="M85" s="14">
        <f t="shared" si="75"/>
        <v>2907</v>
      </c>
      <c r="N85" s="14">
        <f t="shared" si="75"/>
        <v>2303</v>
      </c>
      <c r="O85" s="13">
        <f t="shared" si="75"/>
        <v>1458</v>
      </c>
      <c r="P85" s="14">
        <f t="shared" si="75"/>
        <v>845</v>
      </c>
      <c r="Q85" s="15">
        <f t="shared" si="75"/>
        <v>9056</v>
      </c>
      <c r="R85" s="14">
        <f t="shared" si="75"/>
        <v>6207</v>
      </c>
      <c r="S85" s="14">
        <f t="shared" si="75"/>
        <v>2849</v>
      </c>
      <c r="T85" s="14">
        <f t="shared" si="75"/>
        <v>1527</v>
      </c>
      <c r="U85" s="14">
        <f t="shared" si="75"/>
        <v>1000</v>
      </c>
      <c r="V85" s="14">
        <f t="shared" si="75"/>
        <v>527</v>
      </c>
      <c r="W85" s="14">
        <f t="shared" si="75"/>
        <v>8940</v>
      </c>
      <c r="X85" s="14">
        <f t="shared" si="75"/>
        <v>6087</v>
      </c>
      <c r="Y85" s="14">
        <f t="shared" si="75"/>
        <v>2853</v>
      </c>
      <c r="Z85" s="14">
        <f t="shared" si="75"/>
        <v>1225</v>
      </c>
      <c r="AA85" s="14">
        <f t="shared" si="75"/>
        <v>789</v>
      </c>
      <c r="AB85" s="13">
        <f t="shared" si="75"/>
        <v>436</v>
      </c>
      <c r="AC85" s="14">
        <f t="shared" si="75"/>
        <v>8898</v>
      </c>
      <c r="AD85" s="15">
        <f t="shared" si="75"/>
        <v>6048</v>
      </c>
      <c r="AE85" s="14">
        <f t="shared" si="75"/>
        <v>2850</v>
      </c>
      <c r="AF85" s="14">
        <f t="shared" si="75"/>
        <v>948</v>
      </c>
      <c r="AG85" s="14">
        <f t="shared" si="75"/>
        <v>584</v>
      </c>
      <c r="AH85" s="14">
        <f t="shared" ref="AH85:BO85" si="76">SUM(AH86:AH88)</f>
        <v>364</v>
      </c>
      <c r="AI85" s="14">
        <f t="shared" si="76"/>
        <v>8918</v>
      </c>
      <c r="AJ85" s="14">
        <f t="shared" si="76"/>
        <v>6097</v>
      </c>
      <c r="AK85" s="14">
        <f t="shared" si="76"/>
        <v>2821</v>
      </c>
      <c r="AL85" s="14">
        <f t="shared" si="76"/>
        <v>999</v>
      </c>
      <c r="AM85" s="14">
        <f t="shared" si="76"/>
        <v>531</v>
      </c>
      <c r="AN85" s="14">
        <f t="shared" si="76"/>
        <v>468</v>
      </c>
      <c r="AO85" s="14">
        <f t="shared" si="76"/>
        <v>9158</v>
      </c>
      <c r="AP85" s="14">
        <f t="shared" si="76"/>
        <v>5993</v>
      </c>
      <c r="AQ85" s="14">
        <f t="shared" si="76"/>
        <v>3165</v>
      </c>
      <c r="AR85" s="14">
        <f t="shared" si="76"/>
        <v>765</v>
      </c>
      <c r="AS85" s="14">
        <f t="shared" si="76"/>
        <v>478</v>
      </c>
      <c r="AT85" s="14">
        <f t="shared" si="76"/>
        <v>287</v>
      </c>
      <c r="AU85" s="14">
        <f t="shared" si="76"/>
        <v>8701</v>
      </c>
      <c r="AV85" s="14">
        <f t="shared" si="76"/>
        <v>5679</v>
      </c>
      <c r="AW85" s="14">
        <f t="shared" si="76"/>
        <v>3022</v>
      </c>
      <c r="AX85" s="14">
        <f t="shared" si="76"/>
        <v>1000</v>
      </c>
      <c r="AY85" s="14">
        <f t="shared" si="76"/>
        <v>603</v>
      </c>
      <c r="AZ85" s="14">
        <f t="shared" si="76"/>
        <v>397</v>
      </c>
      <c r="BA85" s="14">
        <f t="shared" si="76"/>
        <v>9219</v>
      </c>
      <c r="BB85" s="14">
        <f t="shared" si="76"/>
        <v>6174</v>
      </c>
      <c r="BC85" s="14">
        <f t="shared" si="76"/>
        <v>3045</v>
      </c>
      <c r="BD85" s="14">
        <f t="shared" si="76"/>
        <v>811</v>
      </c>
      <c r="BE85" s="14">
        <f t="shared" si="76"/>
        <v>441</v>
      </c>
      <c r="BF85" s="14">
        <f t="shared" si="76"/>
        <v>370</v>
      </c>
      <c r="BG85" s="14">
        <f t="shared" si="76"/>
        <v>8828</v>
      </c>
      <c r="BH85" s="14">
        <f t="shared" si="76"/>
        <v>5847</v>
      </c>
      <c r="BI85" s="14">
        <f t="shared" si="76"/>
        <v>2981</v>
      </c>
      <c r="BJ85" s="14">
        <f t="shared" si="76"/>
        <v>904</v>
      </c>
      <c r="BK85" s="14">
        <f t="shared" si="76"/>
        <v>415</v>
      </c>
      <c r="BL85" s="14">
        <f t="shared" si="76"/>
        <v>489</v>
      </c>
      <c r="BM85" s="14">
        <f t="shared" si="76"/>
        <v>9442</v>
      </c>
      <c r="BN85" s="14">
        <f t="shared" si="76"/>
        <v>6106</v>
      </c>
      <c r="BO85" s="14">
        <f t="shared" si="76"/>
        <v>3336</v>
      </c>
      <c r="BP85" s="14">
        <f t="shared" ref="BP85:CA85" si="77">SUM(BP86:BP88)</f>
        <v>607</v>
      </c>
      <c r="BQ85" s="14">
        <f t="shared" si="77"/>
        <v>338</v>
      </c>
      <c r="BR85" s="14">
        <f t="shared" si="77"/>
        <v>269</v>
      </c>
      <c r="BS85" s="14">
        <f t="shared" si="77"/>
        <v>8520</v>
      </c>
      <c r="BT85" s="14">
        <f t="shared" si="77"/>
        <v>5715</v>
      </c>
      <c r="BU85" s="14">
        <f t="shared" si="77"/>
        <v>2805</v>
      </c>
      <c r="BV85" s="14">
        <f t="shared" si="77"/>
        <v>1766</v>
      </c>
      <c r="BW85" s="14">
        <f t="shared" si="77"/>
        <v>1156</v>
      </c>
      <c r="BX85" s="14">
        <f t="shared" si="77"/>
        <v>610</v>
      </c>
      <c r="BY85" s="14">
        <f t="shared" si="77"/>
        <v>7798</v>
      </c>
      <c r="BZ85" s="14">
        <f t="shared" si="77"/>
        <v>5314</v>
      </c>
      <c r="CA85" s="14">
        <f t="shared" si="77"/>
        <v>2484</v>
      </c>
    </row>
    <row r="86" spans="1:79" x14ac:dyDescent="0.2">
      <c r="A86" s="10" t="s">
        <v>73</v>
      </c>
      <c r="B86" s="11">
        <v>9382</v>
      </c>
      <c r="C86" s="11">
        <v>6198</v>
      </c>
      <c r="D86" s="11">
        <v>3184</v>
      </c>
      <c r="E86" s="11">
        <v>55438</v>
      </c>
      <c r="F86" s="11">
        <v>37527</v>
      </c>
      <c r="G86" s="11">
        <v>17911</v>
      </c>
      <c r="H86" s="11">
        <v>4296</v>
      </c>
      <c r="I86" s="11">
        <v>2908</v>
      </c>
      <c r="J86" s="11">
        <v>1388</v>
      </c>
      <c r="K86" s="11">
        <v>4551</v>
      </c>
      <c r="L86" s="11">
        <v>3104</v>
      </c>
      <c r="M86" s="11">
        <v>1447</v>
      </c>
      <c r="N86" s="11">
        <v>1170</v>
      </c>
      <c r="O86" s="11">
        <v>719</v>
      </c>
      <c r="P86" s="11">
        <v>451</v>
      </c>
      <c r="Q86" s="11">
        <v>4932</v>
      </c>
      <c r="R86" s="11">
        <v>3392</v>
      </c>
      <c r="S86" s="11">
        <v>1540</v>
      </c>
      <c r="T86" s="11">
        <v>608</v>
      </c>
      <c r="U86" s="11">
        <v>426</v>
      </c>
      <c r="V86" s="11">
        <v>182</v>
      </c>
      <c r="W86" s="11">
        <v>4713</v>
      </c>
      <c r="X86" s="11">
        <v>3205</v>
      </c>
      <c r="Y86" s="11">
        <v>1508</v>
      </c>
      <c r="Z86" s="11">
        <v>483</v>
      </c>
      <c r="AA86" s="11">
        <v>351</v>
      </c>
      <c r="AB86" s="11">
        <v>132</v>
      </c>
      <c r="AC86" s="11">
        <v>4721</v>
      </c>
      <c r="AD86" s="11">
        <v>3188</v>
      </c>
      <c r="AE86" s="11">
        <v>1533</v>
      </c>
      <c r="AF86" s="29">
        <v>396</v>
      </c>
      <c r="AG86" s="29">
        <v>275</v>
      </c>
      <c r="AH86" s="29">
        <v>121</v>
      </c>
      <c r="AI86" s="29">
        <v>4739</v>
      </c>
      <c r="AJ86" s="29">
        <v>3318</v>
      </c>
      <c r="AK86" s="29">
        <v>1421</v>
      </c>
      <c r="AL86" s="24">
        <v>323</v>
      </c>
      <c r="AM86" s="24">
        <v>218</v>
      </c>
      <c r="AN86" s="24">
        <v>105</v>
      </c>
      <c r="AO86" s="24">
        <v>4549</v>
      </c>
      <c r="AP86" s="24">
        <v>3145</v>
      </c>
      <c r="AQ86" s="24">
        <v>1404</v>
      </c>
      <c r="AR86" s="24">
        <v>293</v>
      </c>
      <c r="AS86" s="24">
        <v>224</v>
      </c>
      <c r="AT86" s="24">
        <v>69</v>
      </c>
      <c r="AU86" s="24">
        <v>4712</v>
      </c>
      <c r="AV86" s="24">
        <v>3056</v>
      </c>
      <c r="AW86" s="24">
        <v>1656</v>
      </c>
      <c r="AX86" s="24">
        <v>376</v>
      </c>
      <c r="AY86" s="24">
        <v>248</v>
      </c>
      <c r="AZ86" s="24">
        <v>128</v>
      </c>
      <c r="BA86" s="24">
        <v>4633</v>
      </c>
      <c r="BB86" s="24">
        <v>3109</v>
      </c>
      <c r="BC86" s="24">
        <v>1524</v>
      </c>
      <c r="BD86" s="11">
        <v>406</v>
      </c>
      <c r="BE86" s="11">
        <v>240</v>
      </c>
      <c r="BF86" s="11">
        <v>166</v>
      </c>
      <c r="BG86" s="11">
        <v>4521</v>
      </c>
      <c r="BH86" s="11">
        <v>3022</v>
      </c>
      <c r="BI86" s="11">
        <v>1499</v>
      </c>
      <c r="BJ86" s="11">
        <v>504</v>
      </c>
      <c r="BK86" s="11">
        <v>239</v>
      </c>
      <c r="BL86" s="11">
        <v>265</v>
      </c>
      <c r="BM86" s="11">
        <v>4971</v>
      </c>
      <c r="BN86" s="11">
        <v>3191</v>
      </c>
      <c r="BO86" s="11">
        <v>1780</v>
      </c>
      <c r="BP86" s="11">
        <v>316</v>
      </c>
      <c r="BQ86" s="11">
        <v>189</v>
      </c>
      <c r="BR86" s="11">
        <v>127</v>
      </c>
      <c r="BS86" s="11">
        <v>4403</v>
      </c>
      <c r="BT86" s="11">
        <v>3001</v>
      </c>
      <c r="BU86" s="11">
        <v>1402</v>
      </c>
      <c r="BV86" s="11">
        <v>211</v>
      </c>
      <c r="BW86" s="11">
        <v>161</v>
      </c>
      <c r="BX86" s="11">
        <v>50</v>
      </c>
      <c r="BY86" s="11">
        <v>3993</v>
      </c>
      <c r="BZ86" s="11">
        <v>2796</v>
      </c>
      <c r="CA86" s="11">
        <v>1197</v>
      </c>
    </row>
    <row r="87" spans="1:79" x14ac:dyDescent="0.2">
      <c r="A87" s="10" t="s">
        <v>74</v>
      </c>
      <c r="B87" s="11">
        <v>7166</v>
      </c>
      <c r="C87" s="11">
        <v>4185</v>
      </c>
      <c r="D87" s="11">
        <v>2981</v>
      </c>
      <c r="E87" s="11">
        <v>36528</v>
      </c>
      <c r="F87" s="11">
        <v>24086</v>
      </c>
      <c r="G87" s="11">
        <v>12442</v>
      </c>
      <c r="H87" s="11">
        <v>1443</v>
      </c>
      <c r="I87" s="11">
        <v>932</v>
      </c>
      <c r="J87" s="11">
        <v>511</v>
      </c>
      <c r="K87" s="11">
        <v>3129</v>
      </c>
      <c r="L87" s="11">
        <v>2013</v>
      </c>
      <c r="M87" s="11">
        <v>1116</v>
      </c>
      <c r="N87" s="11">
        <v>860</v>
      </c>
      <c r="O87" s="11">
        <v>552</v>
      </c>
      <c r="P87" s="11">
        <v>308</v>
      </c>
      <c r="Q87" s="11">
        <v>3088</v>
      </c>
      <c r="R87" s="11">
        <v>2108</v>
      </c>
      <c r="S87" s="11">
        <v>980</v>
      </c>
      <c r="T87" s="11">
        <v>624</v>
      </c>
      <c r="U87" s="11">
        <v>389</v>
      </c>
      <c r="V87" s="11">
        <v>235</v>
      </c>
      <c r="W87" s="11">
        <v>3080</v>
      </c>
      <c r="X87" s="11">
        <v>2111</v>
      </c>
      <c r="Y87" s="11">
        <v>969</v>
      </c>
      <c r="Z87" s="11">
        <v>500</v>
      </c>
      <c r="AA87" s="11">
        <v>290</v>
      </c>
      <c r="AB87" s="11">
        <v>210</v>
      </c>
      <c r="AC87" s="11">
        <v>3041</v>
      </c>
      <c r="AD87" s="11">
        <v>2085</v>
      </c>
      <c r="AE87" s="11">
        <v>956</v>
      </c>
      <c r="AF87" s="29">
        <v>399</v>
      </c>
      <c r="AG87" s="29">
        <v>228</v>
      </c>
      <c r="AH87" s="29">
        <v>171</v>
      </c>
      <c r="AI87" s="29">
        <v>2935</v>
      </c>
      <c r="AJ87" s="29">
        <v>2009</v>
      </c>
      <c r="AK87" s="29">
        <v>926</v>
      </c>
      <c r="AL87" s="24">
        <v>496</v>
      </c>
      <c r="AM87" s="24">
        <v>211</v>
      </c>
      <c r="AN87" s="24">
        <v>285</v>
      </c>
      <c r="AO87" s="24">
        <v>3369</v>
      </c>
      <c r="AP87" s="24">
        <v>2067</v>
      </c>
      <c r="AQ87" s="24">
        <v>1302</v>
      </c>
      <c r="AR87" s="24">
        <v>358</v>
      </c>
      <c r="AS87" s="24">
        <v>184</v>
      </c>
      <c r="AT87" s="24">
        <v>174</v>
      </c>
      <c r="AU87" s="24">
        <v>2809</v>
      </c>
      <c r="AV87" s="24">
        <v>1857</v>
      </c>
      <c r="AW87" s="24">
        <v>952</v>
      </c>
      <c r="AX87" s="24">
        <v>468</v>
      </c>
      <c r="AY87" s="24">
        <v>255</v>
      </c>
      <c r="AZ87" s="24">
        <v>213</v>
      </c>
      <c r="BA87" s="24">
        <v>3180</v>
      </c>
      <c r="BB87" s="24">
        <v>2098</v>
      </c>
      <c r="BC87" s="24">
        <v>1082</v>
      </c>
      <c r="BD87" s="11">
        <v>263</v>
      </c>
      <c r="BE87" s="11">
        <v>116</v>
      </c>
      <c r="BF87" s="11">
        <v>147</v>
      </c>
      <c r="BG87" s="11">
        <v>2962</v>
      </c>
      <c r="BH87" s="11">
        <v>1922</v>
      </c>
      <c r="BI87" s="11">
        <v>1040</v>
      </c>
      <c r="BJ87" s="11">
        <v>292</v>
      </c>
      <c r="BK87" s="11">
        <v>123</v>
      </c>
      <c r="BL87" s="11">
        <v>169</v>
      </c>
      <c r="BM87" s="11">
        <v>3157</v>
      </c>
      <c r="BN87" s="11">
        <v>2032</v>
      </c>
      <c r="BO87" s="11">
        <v>1125</v>
      </c>
      <c r="BP87" s="11">
        <v>204</v>
      </c>
      <c r="BQ87" s="11">
        <v>107</v>
      </c>
      <c r="BR87" s="11">
        <v>97</v>
      </c>
      <c r="BS87" s="11">
        <v>2940</v>
      </c>
      <c r="BT87" s="11">
        <v>1940</v>
      </c>
      <c r="BU87" s="11">
        <v>1000</v>
      </c>
      <c r="BV87" s="11">
        <v>1259</v>
      </c>
      <c r="BW87" s="11">
        <v>798</v>
      </c>
      <c r="BX87" s="11">
        <v>461</v>
      </c>
      <c r="BY87" s="11">
        <v>2838</v>
      </c>
      <c r="BZ87" s="11">
        <v>1844</v>
      </c>
      <c r="CA87" s="11">
        <v>994</v>
      </c>
    </row>
    <row r="88" spans="1:79" x14ac:dyDescent="0.2">
      <c r="A88" s="10" t="s">
        <v>75</v>
      </c>
      <c r="B88" s="11">
        <v>2700</v>
      </c>
      <c r="C88" s="11">
        <v>1709</v>
      </c>
      <c r="D88" s="11">
        <v>991</v>
      </c>
      <c r="E88" s="11">
        <v>14308</v>
      </c>
      <c r="F88" s="11">
        <v>9543</v>
      </c>
      <c r="G88" s="11">
        <v>4765</v>
      </c>
      <c r="H88" s="11">
        <v>654</v>
      </c>
      <c r="I88" s="11">
        <v>459</v>
      </c>
      <c r="J88" s="11">
        <v>195</v>
      </c>
      <c r="K88" s="11">
        <v>1116</v>
      </c>
      <c r="L88" s="11">
        <v>772</v>
      </c>
      <c r="M88" s="11">
        <v>344</v>
      </c>
      <c r="N88" s="11">
        <v>273</v>
      </c>
      <c r="O88" s="11">
        <v>187</v>
      </c>
      <c r="P88" s="11">
        <v>86</v>
      </c>
      <c r="Q88" s="11">
        <v>1036</v>
      </c>
      <c r="R88" s="11">
        <v>707</v>
      </c>
      <c r="S88" s="11">
        <v>329</v>
      </c>
      <c r="T88" s="11">
        <v>295</v>
      </c>
      <c r="U88" s="11">
        <v>185</v>
      </c>
      <c r="V88" s="11">
        <v>110</v>
      </c>
      <c r="W88" s="11">
        <v>1147</v>
      </c>
      <c r="X88" s="11">
        <v>771</v>
      </c>
      <c r="Y88" s="11">
        <v>376</v>
      </c>
      <c r="Z88" s="11">
        <v>242</v>
      </c>
      <c r="AA88" s="11">
        <v>148</v>
      </c>
      <c r="AB88" s="11">
        <v>94</v>
      </c>
      <c r="AC88" s="11">
        <v>1136</v>
      </c>
      <c r="AD88" s="11">
        <v>775</v>
      </c>
      <c r="AE88" s="11">
        <v>361</v>
      </c>
      <c r="AF88" s="29">
        <v>153</v>
      </c>
      <c r="AG88" s="29">
        <v>81</v>
      </c>
      <c r="AH88" s="29">
        <v>72</v>
      </c>
      <c r="AI88" s="29">
        <v>1244</v>
      </c>
      <c r="AJ88" s="29">
        <v>770</v>
      </c>
      <c r="AK88" s="29">
        <v>474</v>
      </c>
      <c r="AL88" s="24">
        <v>180</v>
      </c>
      <c r="AM88" s="24">
        <v>102</v>
      </c>
      <c r="AN88" s="24">
        <v>78</v>
      </c>
      <c r="AO88" s="24">
        <v>1240</v>
      </c>
      <c r="AP88" s="24">
        <v>781</v>
      </c>
      <c r="AQ88" s="24">
        <v>459</v>
      </c>
      <c r="AR88" s="24">
        <v>114</v>
      </c>
      <c r="AS88" s="24">
        <v>70</v>
      </c>
      <c r="AT88" s="24">
        <v>44</v>
      </c>
      <c r="AU88" s="24">
        <v>1180</v>
      </c>
      <c r="AV88" s="24">
        <v>766</v>
      </c>
      <c r="AW88" s="24">
        <v>414</v>
      </c>
      <c r="AX88" s="24">
        <v>156</v>
      </c>
      <c r="AY88" s="24">
        <v>100</v>
      </c>
      <c r="AZ88" s="24">
        <v>56</v>
      </c>
      <c r="BA88" s="24">
        <v>1406</v>
      </c>
      <c r="BB88" s="24">
        <v>967</v>
      </c>
      <c r="BC88" s="24">
        <v>439</v>
      </c>
      <c r="BD88" s="11">
        <v>142</v>
      </c>
      <c r="BE88" s="11">
        <v>85</v>
      </c>
      <c r="BF88" s="11">
        <v>57</v>
      </c>
      <c r="BG88" s="11">
        <v>1345</v>
      </c>
      <c r="BH88" s="11">
        <v>903</v>
      </c>
      <c r="BI88" s="11">
        <v>442</v>
      </c>
      <c r="BJ88" s="11">
        <v>108</v>
      </c>
      <c r="BK88" s="11">
        <v>53</v>
      </c>
      <c r="BL88" s="11">
        <v>55</v>
      </c>
      <c r="BM88" s="11">
        <v>1314</v>
      </c>
      <c r="BN88" s="11">
        <v>883</v>
      </c>
      <c r="BO88" s="11">
        <v>431</v>
      </c>
      <c r="BP88" s="11">
        <v>87</v>
      </c>
      <c r="BQ88" s="11">
        <v>42</v>
      </c>
      <c r="BR88" s="11">
        <v>45</v>
      </c>
      <c r="BS88" s="11">
        <v>1177</v>
      </c>
      <c r="BT88" s="11">
        <v>774</v>
      </c>
      <c r="BU88" s="11">
        <v>403</v>
      </c>
      <c r="BV88" s="11">
        <v>296</v>
      </c>
      <c r="BW88" s="11">
        <v>197</v>
      </c>
      <c r="BX88" s="11">
        <v>99</v>
      </c>
      <c r="BY88" s="11">
        <v>967</v>
      </c>
      <c r="BZ88" s="11">
        <v>674</v>
      </c>
      <c r="CA88" s="11">
        <v>293</v>
      </c>
    </row>
    <row r="89" spans="1:79" x14ac:dyDescent="0.2">
      <c r="A89" s="8" t="s">
        <v>109</v>
      </c>
      <c r="B89" s="9">
        <v>1486</v>
      </c>
      <c r="C89" s="9">
        <v>853</v>
      </c>
      <c r="D89" s="9">
        <v>633</v>
      </c>
      <c r="E89" s="9">
        <v>9434</v>
      </c>
      <c r="F89" s="9">
        <v>5835</v>
      </c>
      <c r="G89" s="9">
        <v>3599</v>
      </c>
      <c r="H89" s="9">
        <f>SUM(H90:H92)</f>
        <v>298</v>
      </c>
      <c r="I89" s="9">
        <f t="shared" ref="I89:BT89" si="78">SUM(I90:I92)</f>
        <v>186</v>
      </c>
      <c r="J89" s="9">
        <f t="shared" si="78"/>
        <v>112</v>
      </c>
      <c r="K89" s="9">
        <f t="shared" si="78"/>
        <v>656</v>
      </c>
      <c r="L89" s="9">
        <f t="shared" si="78"/>
        <v>450</v>
      </c>
      <c r="M89" s="9">
        <f t="shared" si="78"/>
        <v>206</v>
      </c>
      <c r="N89" s="9">
        <f t="shared" si="78"/>
        <v>157</v>
      </c>
      <c r="O89" s="9">
        <f t="shared" si="78"/>
        <v>91</v>
      </c>
      <c r="P89" s="9">
        <f t="shared" si="78"/>
        <v>66</v>
      </c>
      <c r="Q89" s="9">
        <f t="shared" si="78"/>
        <v>647</v>
      </c>
      <c r="R89" s="9">
        <f t="shared" si="78"/>
        <v>391</v>
      </c>
      <c r="S89" s="9">
        <f t="shared" si="78"/>
        <v>256</v>
      </c>
      <c r="T89" s="9">
        <f t="shared" si="78"/>
        <v>195</v>
      </c>
      <c r="U89" s="9">
        <f t="shared" si="78"/>
        <v>104</v>
      </c>
      <c r="V89" s="9">
        <f t="shared" si="78"/>
        <v>91</v>
      </c>
      <c r="W89" s="9">
        <f t="shared" si="78"/>
        <v>812</v>
      </c>
      <c r="X89" s="9">
        <f t="shared" si="78"/>
        <v>525</v>
      </c>
      <c r="Y89" s="9">
        <f t="shared" si="78"/>
        <v>287</v>
      </c>
      <c r="Z89" s="9">
        <f t="shared" si="78"/>
        <v>120</v>
      </c>
      <c r="AA89" s="9">
        <f t="shared" si="78"/>
        <v>67</v>
      </c>
      <c r="AB89" s="9">
        <f t="shared" si="78"/>
        <v>53</v>
      </c>
      <c r="AC89" s="9">
        <f t="shared" si="78"/>
        <v>772</v>
      </c>
      <c r="AD89" s="9">
        <f t="shared" si="78"/>
        <v>504</v>
      </c>
      <c r="AE89" s="9">
        <f t="shared" si="78"/>
        <v>268</v>
      </c>
      <c r="AF89" s="9">
        <f t="shared" si="78"/>
        <v>154</v>
      </c>
      <c r="AG89" s="9">
        <f t="shared" si="78"/>
        <v>91</v>
      </c>
      <c r="AH89" s="9">
        <f t="shared" si="78"/>
        <v>63</v>
      </c>
      <c r="AI89" s="9">
        <f t="shared" si="78"/>
        <v>929</v>
      </c>
      <c r="AJ89" s="9">
        <f t="shared" si="78"/>
        <v>549</v>
      </c>
      <c r="AK89" s="9">
        <f t="shared" si="78"/>
        <v>380</v>
      </c>
      <c r="AL89" s="9">
        <f t="shared" si="78"/>
        <v>86</v>
      </c>
      <c r="AM89" s="9">
        <f t="shared" si="78"/>
        <v>44</v>
      </c>
      <c r="AN89" s="9">
        <f t="shared" si="78"/>
        <v>42</v>
      </c>
      <c r="AO89" s="9">
        <f t="shared" si="78"/>
        <v>863</v>
      </c>
      <c r="AP89" s="9">
        <f t="shared" si="78"/>
        <v>524</v>
      </c>
      <c r="AQ89" s="9">
        <f t="shared" si="78"/>
        <v>339</v>
      </c>
      <c r="AR89" s="9">
        <f t="shared" si="78"/>
        <v>79</v>
      </c>
      <c r="AS89" s="9">
        <f t="shared" si="78"/>
        <v>36</v>
      </c>
      <c r="AT89" s="9">
        <f t="shared" si="78"/>
        <v>43</v>
      </c>
      <c r="AU89" s="9">
        <f t="shared" si="78"/>
        <v>743</v>
      </c>
      <c r="AV89" s="9">
        <f t="shared" si="78"/>
        <v>426</v>
      </c>
      <c r="AW89" s="9">
        <f t="shared" si="78"/>
        <v>317</v>
      </c>
      <c r="AX89" s="9">
        <f t="shared" si="78"/>
        <v>61</v>
      </c>
      <c r="AY89" s="9">
        <f t="shared" si="78"/>
        <v>34</v>
      </c>
      <c r="AZ89" s="9">
        <f t="shared" si="78"/>
        <v>27</v>
      </c>
      <c r="BA89" s="9">
        <f t="shared" si="78"/>
        <v>756</v>
      </c>
      <c r="BB89" s="9">
        <f t="shared" si="78"/>
        <v>486</v>
      </c>
      <c r="BC89" s="9">
        <f t="shared" si="78"/>
        <v>270</v>
      </c>
      <c r="BD89" s="9">
        <f t="shared" si="78"/>
        <v>87</v>
      </c>
      <c r="BE89" s="9">
        <f t="shared" si="78"/>
        <v>53</v>
      </c>
      <c r="BF89" s="9">
        <f t="shared" si="78"/>
        <v>34</v>
      </c>
      <c r="BG89" s="9">
        <f t="shared" si="78"/>
        <v>904</v>
      </c>
      <c r="BH89" s="9">
        <f t="shared" si="78"/>
        <v>544</v>
      </c>
      <c r="BI89" s="9">
        <f t="shared" si="78"/>
        <v>360</v>
      </c>
      <c r="BJ89" s="9">
        <f t="shared" ref="BJ89:BO89" si="79">SUM(BJ90:BJ92)</f>
        <v>84</v>
      </c>
      <c r="BK89" s="9">
        <f t="shared" si="79"/>
        <v>45</v>
      </c>
      <c r="BL89" s="9">
        <f t="shared" si="79"/>
        <v>39</v>
      </c>
      <c r="BM89" s="9">
        <f t="shared" si="79"/>
        <v>839</v>
      </c>
      <c r="BN89" s="9">
        <f t="shared" si="79"/>
        <v>500</v>
      </c>
      <c r="BO89" s="9">
        <f t="shared" si="79"/>
        <v>339</v>
      </c>
      <c r="BP89" s="9">
        <f t="shared" si="78"/>
        <v>92</v>
      </c>
      <c r="BQ89" s="9">
        <f t="shared" si="78"/>
        <v>51</v>
      </c>
      <c r="BR89" s="9">
        <f t="shared" si="78"/>
        <v>41</v>
      </c>
      <c r="BS89" s="9">
        <f t="shared" si="78"/>
        <v>879</v>
      </c>
      <c r="BT89" s="9">
        <f t="shared" si="78"/>
        <v>533</v>
      </c>
      <c r="BU89" s="9">
        <f t="shared" ref="BU89:CA89" si="80">SUM(BU90:BU92)</f>
        <v>346</v>
      </c>
      <c r="BV89" s="9">
        <f t="shared" si="80"/>
        <v>73</v>
      </c>
      <c r="BW89" s="9">
        <f t="shared" si="80"/>
        <v>51</v>
      </c>
      <c r="BX89" s="9">
        <f t="shared" si="80"/>
        <v>22</v>
      </c>
      <c r="BY89" s="9">
        <f t="shared" si="80"/>
        <v>634</v>
      </c>
      <c r="BZ89" s="9">
        <f t="shared" si="80"/>
        <v>403</v>
      </c>
      <c r="CA89" s="9">
        <f t="shared" si="80"/>
        <v>231</v>
      </c>
    </row>
    <row r="90" spans="1:79" x14ac:dyDescent="0.2">
      <c r="A90" s="20" t="s">
        <v>77</v>
      </c>
      <c r="B90" s="21">
        <v>557</v>
      </c>
      <c r="C90" s="21">
        <v>351</v>
      </c>
      <c r="D90" s="21">
        <v>206</v>
      </c>
      <c r="E90" s="21">
        <v>5542</v>
      </c>
      <c r="F90" s="21">
        <v>3595</v>
      </c>
      <c r="G90" s="21">
        <v>1947</v>
      </c>
      <c r="H90" s="21">
        <v>190</v>
      </c>
      <c r="I90" s="21">
        <v>121</v>
      </c>
      <c r="J90" s="21">
        <v>69</v>
      </c>
      <c r="K90" s="21">
        <v>421</v>
      </c>
      <c r="L90" s="21">
        <v>300</v>
      </c>
      <c r="M90" s="21">
        <v>121</v>
      </c>
      <c r="N90" s="21">
        <v>73</v>
      </c>
      <c r="O90" s="21">
        <v>45</v>
      </c>
      <c r="P90" s="21">
        <v>28</v>
      </c>
      <c r="Q90" s="21">
        <v>435</v>
      </c>
      <c r="R90" s="21">
        <v>283</v>
      </c>
      <c r="S90" s="21">
        <v>152</v>
      </c>
      <c r="T90" s="21">
        <v>65</v>
      </c>
      <c r="U90" s="21">
        <v>43</v>
      </c>
      <c r="V90" s="21">
        <v>22</v>
      </c>
      <c r="W90" s="21">
        <v>487</v>
      </c>
      <c r="X90" s="21">
        <v>339</v>
      </c>
      <c r="Y90" s="21">
        <v>148</v>
      </c>
      <c r="Z90" s="21">
        <v>33</v>
      </c>
      <c r="AA90" s="21">
        <v>20</v>
      </c>
      <c r="AB90" s="21">
        <v>13</v>
      </c>
      <c r="AC90" s="21">
        <v>523</v>
      </c>
      <c r="AD90" s="21">
        <v>352</v>
      </c>
      <c r="AE90" s="21">
        <v>171</v>
      </c>
      <c r="AF90" s="29">
        <v>61</v>
      </c>
      <c r="AG90" s="29">
        <v>38</v>
      </c>
      <c r="AH90" s="29">
        <v>23</v>
      </c>
      <c r="AI90" s="29">
        <v>543</v>
      </c>
      <c r="AJ90" s="29">
        <v>339</v>
      </c>
      <c r="AK90" s="29">
        <v>204</v>
      </c>
      <c r="AL90" s="25">
        <v>19</v>
      </c>
      <c r="AM90" s="25">
        <v>12</v>
      </c>
      <c r="AN90" s="25">
        <v>7</v>
      </c>
      <c r="AO90" s="25">
        <v>498</v>
      </c>
      <c r="AP90" s="25">
        <v>327</v>
      </c>
      <c r="AQ90" s="25">
        <v>171</v>
      </c>
      <c r="AR90" s="25">
        <v>22</v>
      </c>
      <c r="AS90" s="25">
        <v>10</v>
      </c>
      <c r="AT90" s="25">
        <v>12</v>
      </c>
      <c r="AU90" s="25">
        <v>476</v>
      </c>
      <c r="AV90" s="25">
        <v>295</v>
      </c>
      <c r="AW90" s="25">
        <v>181</v>
      </c>
      <c r="AX90" s="25">
        <v>16</v>
      </c>
      <c r="AY90" s="25">
        <v>11</v>
      </c>
      <c r="AZ90" s="25">
        <v>5</v>
      </c>
      <c r="BA90" s="25">
        <v>516</v>
      </c>
      <c r="BB90" s="25">
        <v>333</v>
      </c>
      <c r="BC90" s="25">
        <v>183</v>
      </c>
      <c r="BD90" s="21">
        <v>25</v>
      </c>
      <c r="BE90" s="21">
        <v>18</v>
      </c>
      <c r="BF90" s="21">
        <v>7</v>
      </c>
      <c r="BG90" s="21">
        <v>470</v>
      </c>
      <c r="BH90" s="21">
        <v>296</v>
      </c>
      <c r="BI90" s="21">
        <v>174</v>
      </c>
      <c r="BJ90" s="11">
        <v>24</v>
      </c>
      <c r="BK90" s="11">
        <v>12</v>
      </c>
      <c r="BL90" s="11">
        <v>12</v>
      </c>
      <c r="BM90" s="11">
        <v>403</v>
      </c>
      <c r="BN90" s="11">
        <v>255</v>
      </c>
      <c r="BO90" s="11">
        <v>148</v>
      </c>
      <c r="BP90" s="21">
        <v>11</v>
      </c>
      <c r="BQ90" s="21">
        <v>6</v>
      </c>
      <c r="BR90" s="21">
        <v>5</v>
      </c>
      <c r="BS90" s="21">
        <v>383</v>
      </c>
      <c r="BT90" s="21">
        <v>231</v>
      </c>
      <c r="BU90" s="21">
        <v>152</v>
      </c>
      <c r="BV90" s="21">
        <v>18</v>
      </c>
      <c r="BW90" s="21">
        <v>15</v>
      </c>
      <c r="BX90" s="21">
        <v>3</v>
      </c>
      <c r="BY90" s="21">
        <v>387</v>
      </c>
      <c r="BZ90" s="21">
        <v>245</v>
      </c>
      <c r="CA90" s="21">
        <v>142</v>
      </c>
    </row>
    <row r="91" spans="1:79" x14ac:dyDescent="0.2">
      <c r="A91" s="2" t="s">
        <v>112</v>
      </c>
      <c r="B91" s="21">
        <v>903</v>
      </c>
      <c r="C91" s="21">
        <v>486</v>
      </c>
      <c r="D91" s="21">
        <v>417</v>
      </c>
      <c r="E91" s="21">
        <v>3862</v>
      </c>
      <c r="F91" s="21">
        <v>2220</v>
      </c>
      <c r="G91" s="21">
        <v>1642</v>
      </c>
      <c r="H91" s="26">
        <v>106</v>
      </c>
      <c r="I91" s="26">
        <v>65</v>
      </c>
      <c r="J91" s="26">
        <v>41</v>
      </c>
      <c r="K91" s="26">
        <v>233</v>
      </c>
      <c r="L91" s="26">
        <v>150</v>
      </c>
      <c r="M91" s="26">
        <v>83</v>
      </c>
      <c r="N91" s="26">
        <v>81</v>
      </c>
      <c r="O91" s="26">
        <v>44</v>
      </c>
      <c r="P91" s="26">
        <v>37</v>
      </c>
      <c r="Q91" s="26">
        <v>209</v>
      </c>
      <c r="R91" s="26">
        <v>106</v>
      </c>
      <c r="S91" s="26">
        <v>103</v>
      </c>
      <c r="T91" s="26">
        <v>129</v>
      </c>
      <c r="U91" s="26">
        <v>61</v>
      </c>
      <c r="V91" s="26">
        <v>68</v>
      </c>
      <c r="W91" s="26">
        <v>324</v>
      </c>
      <c r="X91" s="26">
        <v>186</v>
      </c>
      <c r="Y91" s="26">
        <v>138</v>
      </c>
      <c r="Z91" s="26">
        <v>85</v>
      </c>
      <c r="AA91" s="26">
        <v>46</v>
      </c>
      <c r="AB91" s="26">
        <v>39</v>
      </c>
      <c r="AC91" s="26">
        <v>247</v>
      </c>
      <c r="AD91" s="26">
        <v>151</v>
      </c>
      <c r="AE91" s="26">
        <v>96</v>
      </c>
      <c r="AF91" s="29">
        <v>91</v>
      </c>
      <c r="AG91" s="29">
        <v>52</v>
      </c>
      <c r="AH91" s="29">
        <v>39</v>
      </c>
      <c r="AI91" s="29">
        <v>384</v>
      </c>
      <c r="AJ91" s="29">
        <v>209</v>
      </c>
      <c r="AK91" s="29">
        <v>175</v>
      </c>
      <c r="AL91" s="27">
        <v>66</v>
      </c>
      <c r="AM91" s="27">
        <v>31</v>
      </c>
      <c r="AN91" s="27">
        <v>35</v>
      </c>
      <c r="AO91" s="27">
        <v>364</v>
      </c>
      <c r="AP91" s="27">
        <v>196</v>
      </c>
      <c r="AQ91" s="27">
        <v>168</v>
      </c>
      <c r="AR91" s="27">
        <v>56</v>
      </c>
      <c r="AS91" s="27">
        <v>26</v>
      </c>
      <c r="AT91" s="27">
        <v>30</v>
      </c>
      <c r="AU91" s="27">
        <v>264</v>
      </c>
      <c r="AV91" s="27">
        <v>129</v>
      </c>
      <c r="AW91" s="27">
        <v>135</v>
      </c>
      <c r="AX91" s="27">
        <v>44</v>
      </c>
      <c r="AY91" s="27">
        <v>22</v>
      </c>
      <c r="AZ91" s="27">
        <v>22</v>
      </c>
      <c r="BA91" s="27">
        <v>239</v>
      </c>
      <c r="BB91" s="27">
        <v>152</v>
      </c>
      <c r="BC91" s="27">
        <v>87</v>
      </c>
      <c r="BD91" s="26">
        <v>61</v>
      </c>
      <c r="BE91" s="26">
        <v>35</v>
      </c>
      <c r="BF91" s="26">
        <v>26</v>
      </c>
      <c r="BG91" s="26">
        <v>433</v>
      </c>
      <c r="BH91" s="26">
        <v>248</v>
      </c>
      <c r="BI91" s="26">
        <v>185</v>
      </c>
      <c r="BJ91" s="11">
        <v>53</v>
      </c>
      <c r="BK91" s="11">
        <v>27</v>
      </c>
      <c r="BL91" s="11">
        <v>26</v>
      </c>
      <c r="BM91" s="11">
        <v>429</v>
      </c>
      <c r="BN91" s="11">
        <v>239</v>
      </c>
      <c r="BO91" s="11">
        <v>190</v>
      </c>
      <c r="BP91" s="26">
        <v>79</v>
      </c>
      <c r="BQ91" s="26">
        <v>44</v>
      </c>
      <c r="BR91" s="26">
        <v>35</v>
      </c>
      <c r="BS91" s="26">
        <v>493</v>
      </c>
      <c r="BT91" s="26">
        <v>300</v>
      </c>
      <c r="BU91" s="26">
        <v>193</v>
      </c>
      <c r="BV91" s="26">
        <v>52</v>
      </c>
      <c r="BW91" s="26">
        <v>33</v>
      </c>
      <c r="BX91" s="26">
        <v>19</v>
      </c>
      <c r="BY91" s="26">
        <v>243</v>
      </c>
      <c r="BZ91" s="30">
        <v>154</v>
      </c>
      <c r="CA91" s="26">
        <v>89</v>
      </c>
    </row>
    <row r="92" spans="1:79" x14ac:dyDescent="0.2">
      <c r="A92" s="2" t="s">
        <v>115</v>
      </c>
      <c r="B92" s="26">
        <v>26</v>
      </c>
      <c r="C92" s="26">
        <v>16</v>
      </c>
      <c r="D92" s="26">
        <v>10</v>
      </c>
      <c r="E92" s="26">
        <v>30</v>
      </c>
      <c r="F92" s="26">
        <v>20</v>
      </c>
      <c r="G92" s="26">
        <v>10</v>
      </c>
      <c r="H92" s="26">
        <v>2</v>
      </c>
      <c r="I92" s="26">
        <v>0</v>
      </c>
      <c r="J92" s="26">
        <v>2</v>
      </c>
      <c r="K92" s="26">
        <v>2</v>
      </c>
      <c r="L92" s="26">
        <v>0</v>
      </c>
      <c r="M92" s="26">
        <v>2</v>
      </c>
      <c r="N92" s="26">
        <v>3</v>
      </c>
      <c r="O92" s="26">
        <v>2</v>
      </c>
      <c r="P92" s="26">
        <v>1</v>
      </c>
      <c r="Q92" s="26">
        <v>3</v>
      </c>
      <c r="R92" s="26">
        <v>2</v>
      </c>
      <c r="S92" s="26">
        <v>1</v>
      </c>
      <c r="T92" s="26">
        <v>1</v>
      </c>
      <c r="U92" s="26">
        <v>0</v>
      </c>
      <c r="V92" s="26">
        <v>1</v>
      </c>
      <c r="W92" s="26">
        <v>1</v>
      </c>
      <c r="X92" s="26">
        <v>0</v>
      </c>
      <c r="Y92" s="26">
        <v>1</v>
      </c>
      <c r="Z92" s="26">
        <v>2</v>
      </c>
      <c r="AA92" s="26">
        <v>1</v>
      </c>
      <c r="AB92" s="26">
        <v>1</v>
      </c>
      <c r="AC92" s="26">
        <v>2</v>
      </c>
      <c r="AD92" s="26">
        <v>1</v>
      </c>
      <c r="AE92" s="26">
        <v>1</v>
      </c>
      <c r="AF92" s="29">
        <v>2</v>
      </c>
      <c r="AG92" s="29">
        <v>1</v>
      </c>
      <c r="AH92" s="29">
        <v>1</v>
      </c>
      <c r="AI92" s="29">
        <v>2</v>
      </c>
      <c r="AJ92" s="29">
        <v>1</v>
      </c>
      <c r="AK92" s="29">
        <v>1</v>
      </c>
      <c r="AL92" s="27">
        <v>1</v>
      </c>
      <c r="AM92" s="27">
        <v>1</v>
      </c>
      <c r="AN92" s="27">
        <v>0</v>
      </c>
      <c r="AO92" s="27">
        <v>1</v>
      </c>
      <c r="AP92" s="27">
        <v>1</v>
      </c>
      <c r="AQ92" s="27">
        <v>0</v>
      </c>
      <c r="AR92" s="27">
        <v>1</v>
      </c>
      <c r="AS92" s="27">
        <v>0</v>
      </c>
      <c r="AT92" s="27">
        <v>1</v>
      </c>
      <c r="AU92" s="27">
        <v>3</v>
      </c>
      <c r="AV92" s="27">
        <v>2</v>
      </c>
      <c r="AW92" s="27">
        <v>1</v>
      </c>
      <c r="AX92" s="27">
        <v>1</v>
      </c>
      <c r="AY92" s="27">
        <v>1</v>
      </c>
      <c r="AZ92" s="27">
        <v>0</v>
      </c>
      <c r="BA92" s="27">
        <v>1</v>
      </c>
      <c r="BB92" s="27">
        <v>1</v>
      </c>
      <c r="BC92" s="27">
        <v>0</v>
      </c>
      <c r="BD92" s="26">
        <v>1</v>
      </c>
      <c r="BE92" s="26">
        <v>0</v>
      </c>
      <c r="BF92" s="26">
        <v>1</v>
      </c>
      <c r="BG92" s="26">
        <v>1</v>
      </c>
      <c r="BH92" s="26">
        <v>0</v>
      </c>
      <c r="BI92" s="26">
        <v>1</v>
      </c>
      <c r="BJ92" s="11">
        <v>7</v>
      </c>
      <c r="BK92" s="11">
        <v>6</v>
      </c>
      <c r="BL92" s="11">
        <v>1</v>
      </c>
      <c r="BM92" s="11">
        <v>7</v>
      </c>
      <c r="BN92" s="11">
        <v>6</v>
      </c>
      <c r="BO92" s="11">
        <v>1</v>
      </c>
      <c r="BP92" s="26">
        <v>2</v>
      </c>
      <c r="BQ92" s="26">
        <v>1</v>
      </c>
      <c r="BR92" s="26">
        <v>1</v>
      </c>
      <c r="BS92" s="26">
        <v>3</v>
      </c>
      <c r="BT92" s="26">
        <v>2</v>
      </c>
      <c r="BU92" s="26">
        <v>1</v>
      </c>
      <c r="BV92" s="26">
        <v>3</v>
      </c>
      <c r="BW92" s="26">
        <v>3</v>
      </c>
      <c r="BX92" s="26">
        <v>0</v>
      </c>
      <c r="BY92" s="26">
        <v>4</v>
      </c>
      <c r="BZ92" s="30">
        <v>4</v>
      </c>
      <c r="CA92" s="26">
        <v>0</v>
      </c>
    </row>
    <row r="93" spans="1:79" x14ac:dyDescent="0.2">
      <c r="A93" s="8" t="s">
        <v>110</v>
      </c>
      <c r="B93" s="9">
        <v>46651</v>
      </c>
      <c r="C93" s="9">
        <v>25768</v>
      </c>
      <c r="D93" s="9">
        <v>20883</v>
      </c>
      <c r="E93" s="9">
        <v>98158</v>
      </c>
      <c r="F93" s="9">
        <v>53112</v>
      </c>
      <c r="G93" s="9">
        <v>45046</v>
      </c>
      <c r="H93" s="9">
        <f t="shared" ref="H93:AG93" si="81">SUM(H94:H104)</f>
        <v>5066</v>
      </c>
      <c r="I93" s="9">
        <f t="shared" si="81"/>
        <v>2881</v>
      </c>
      <c r="J93" s="9">
        <f t="shared" si="81"/>
        <v>2185</v>
      </c>
      <c r="K93" s="9">
        <f t="shared" si="81"/>
        <v>7964</v>
      </c>
      <c r="L93" s="9">
        <f t="shared" si="81"/>
        <v>4401</v>
      </c>
      <c r="M93" s="9">
        <f t="shared" si="81"/>
        <v>3563</v>
      </c>
      <c r="N93" s="9">
        <f t="shared" si="81"/>
        <v>4243</v>
      </c>
      <c r="O93" s="9">
        <f t="shared" si="81"/>
        <v>2392</v>
      </c>
      <c r="P93" s="9">
        <f t="shared" si="81"/>
        <v>1851</v>
      </c>
      <c r="Q93" s="9">
        <f t="shared" si="81"/>
        <v>6787</v>
      </c>
      <c r="R93" s="9">
        <f t="shared" si="81"/>
        <v>3698</v>
      </c>
      <c r="S93" s="9">
        <f t="shared" si="81"/>
        <v>3089</v>
      </c>
      <c r="T93" s="9">
        <f t="shared" si="81"/>
        <v>3439</v>
      </c>
      <c r="U93" s="9">
        <f t="shared" si="81"/>
        <v>2011</v>
      </c>
      <c r="V93" s="9">
        <f t="shared" si="81"/>
        <v>1428</v>
      </c>
      <c r="W93" s="9">
        <f t="shared" si="81"/>
        <v>6763</v>
      </c>
      <c r="X93" s="9">
        <f t="shared" si="81"/>
        <v>3724</v>
      </c>
      <c r="Y93" s="9">
        <f t="shared" si="81"/>
        <v>3039</v>
      </c>
      <c r="Z93" s="9">
        <f t="shared" si="81"/>
        <v>3460</v>
      </c>
      <c r="AA93" s="9">
        <f t="shared" si="81"/>
        <v>1962</v>
      </c>
      <c r="AB93" s="9">
        <f t="shared" si="81"/>
        <v>1498</v>
      </c>
      <c r="AC93" s="9">
        <f t="shared" si="81"/>
        <v>7077</v>
      </c>
      <c r="AD93" s="9">
        <f t="shared" si="81"/>
        <v>3849</v>
      </c>
      <c r="AE93" s="9">
        <f t="shared" si="81"/>
        <v>3228</v>
      </c>
      <c r="AF93" s="9">
        <f t="shared" si="81"/>
        <v>6706</v>
      </c>
      <c r="AG93" s="9">
        <f t="shared" si="81"/>
        <v>3711</v>
      </c>
      <c r="AH93" s="9">
        <f t="shared" ref="AH93:BO93" si="82">SUM(AH94:AH104)</f>
        <v>2995</v>
      </c>
      <c r="AI93" s="9">
        <f t="shared" si="82"/>
        <v>12352</v>
      </c>
      <c r="AJ93" s="9">
        <f t="shared" si="82"/>
        <v>6844</v>
      </c>
      <c r="AK93" s="9">
        <f t="shared" si="82"/>
        <v>5508</v>
      </c>
      <c r="AL93" s="9">
        <f t="shared" si="82"/>
        <v>4758</v>
      </c>
      <c r="AM93" s="9">
        <f t="shared" si="82"/>
        <v>2596</v>
      </c>
      <c r="AN93" s="9">
        <f t="shared" si="82"/>
        <v>2162</v>
      </c>
      <c r="AO93" s="9">
        <f t="shared" si="82"/>
        <v>9936</v>
      </c>
      <c r="AP93" s="9">
        <f t="shared" si="82"/>
        <v>5351</v>
      </c>
      <c r="AQ93" s="9">
        <f t="shared" si="82"/>
        <v>4585</v>
      </c>
      <c r="AR93" s="9">
        <f t="shared" si="82"/>
        <v>3883</v>
      </c>
      <c r="AS93" s="9">
        <f t="shared" si="82"/>
        <v>2007</v>
      </c>
      <c r="AT93" s="9">
        <f t="shared" si="82"/>
        <v>1876</v>
      </c>
      <c r="AU93" s="9">
        <f t="shared" si="82"/>
        <v>8772</v>
      </c>
      <c r="AV93" s="9">
        <f t="shared" si="82"/>
        <v>4506</v>
      </c>
      <c r="AW93" s="9">
        <f t="shared" si="82"/>
        <v>4266</v>
      </c>
      <c r="AX93" s="9">
        <f t="shared" si="82"/>
        <v>3749</v>
      </c>
      <c r="AY93" s="9">
        <f t="shared" si="82"/>
        <v>1983</v>
      </c>
      <c r="AZ93" s="9">
        <f t="shared" si="82"/>
        <v>1766</v>
      </c>
      <c r="BA93" s="9">
        <f t="shared" si="82"/>
        <v>8944</v>
      </c>
      <c r="BB93" s="9">
        <f t="shared" si="82"/>
        <v>4707</v>
      </c>
      <c r="BC93" s="9">
        <f t="shared" si="82"/>
        <v>4237</v>
      </c>
      <c r="BD93" s="9">
        <f t="shared" si="82"/>
        <v>3096</v>
      </c>
      <c r="BE93" s="9">
        <f t="shared" si="82"/>
        <v>1690</v>
      </c>
      <c r="BF93" s="9">
        <f t="shared" si="82"/>
        <v>1406</v>
      </c>
      <c r="BG93" s="9">
        <f t="shared" si="82"/>
        <v>7669</v>
      </c>
      <c r="BH93" s="9">
        <f t="shared" si="82"/>
        <v>4102</v>
      </c>
      <c r="BI93" s="9">
        <f t="shared" si="82"/>
        <v>3567</v>
      </c>
      <c r="BJ93" s="9">
        <f t="shared" si="82"/>
        <v>3360</v>
      </c>
      <c r="BK93" s="9">
        <f t="shared" si="82"/>
        <v>1833</v>
      </c>
      <c r="BL93" s="9">
        <f t="shared" si="82"/>
        <v>1527</v>
      </c>
      <c r="BM93" s="9">
        <f t="shared" si="82"/>
        <v>8338</v>
      </c>
      <c r="BN93" s="9">
        <f t="shared" si="82"/>
        <v>4488</v>
      </c>
      <c r="BO93" s="9">
        <f t="shared" si="82"/>
        <v>3850</v>
      </c>
      <c r="BP93" s="9">
        <f t="shared" ref="BP93:CA93" si="83">SUM(BP94:BP104)</f>
        <v>2544</v>
      </c>
      <c r="BQ93" s="9">
        <f t="shared" si="83"/>
        <v>1425</v>
      </c>
      <c r="BR93" s="9">
        <f t="shared" si="83"/>
        <v>1119</v>
      </c>
      <c r="BS93" s="9">
        <f t="shared" si="83"/>
        <v>7082</v>
      </c>
      <c r="BT93" s="9">
        <f t="shared" si="83"/>
        <v>3906</v>
      </c>
      <c r="BU93" s="9">
        <f t="shared" si="83"/>
        <v>3176</v>
      </c>
      <c r="BV93" s="9">
        <f t="shared" si="83"/>
        <v>2347</v>
      </c>
      <c r="BW93" s="9">
        <f t="shared" si="83"/>
        <v>1277</v>
      </c>
      <c r="BX93" s="9">
        <f t="shared" si="83"/>
        <v>1070</v>
      </c>
      <c r="BY93" s="9">
        <f t="shared" si="83"/>
        <v>6474</v>
      </c>
      <c r="BZ93" s="31">
        <f t="shared" si="83"/>
        <v>3536</v>
      </c>
      <c r="CA93" s="34">
        <f t="shared" si="83"/>
        <v>2938</v>
      </c>
    </row>
    <row r="94" spans="1:79" x14ac:dyDescent="0.2">
      <c r="A94" s="10" t="s">
        <v>78</v>
      </c>
      <c r="B94" s="11">
        <v>14951</v>
      </c>
      <c r="C94" s="11">
        <v>8620</v>
      </c>
      <c r="D94" s="11">
        <v>6331</v>
      </c>
      <c r="E94" s="11">
        <v>36396</v>
      </c>
      <c r="F94" s="11">
        <v>20208</v>
      </c>
      <c r="G94" s="11">
        <v>16188</v>
      </c>
      <c r="H94" s="11">
        <v>1650</v>
      </c>
      <c r="I94" s="11">
        <v>975</v>
      </c>
      <c r="J94" s="11">
        <v>675</v>
      </c>
      <c r="K94" s="11">
        <v>3032</v>
      </c>
      <c r="L94" s="11">
        <v>1701</v>
      </c>
      <c r="M94" s="11">
        <v>1331</v>
      </c>
      <c r="N94" s="11">
        <v>1300</v>
      </c>
      <c r="O94" s="11">
        <v>799</v>
      </c>
      <c r="P94" s="11">
        <v>501</v>
      </c>
      <c r="Q94" s="11">
        <v>2421</v>
      </c>
      <c r="R94" s="11">
        <v>1404</v>
      </c>
      <c r="S94" s="11">
        <v>1017</v>
      </c>
      <c r="T94" s="11">
        <v>1193</v>
      </c>
      <c r="U94" s="11">
        <v>760</v>
      </c>
      <c r="V94" s="11">
        <v>433</v>
      </c>
      <c r="W94" s="11">
        <v>2623</v>
      </c>
      <c r="X94" s="11">
        <v>1513</v>
      </c>
      <c r="Y94" s="11">
        <v>1110</v>
      </c>
      <c r="Z94" s="11">
        <v>1025</v>
      </c>
      <c r="AA94" s="11">
        <v>594</v>
      </c>
      <c r="AB94" s="11">
        <v>431</v>
      </c>
      <c r="AC94" s="11">
        <v>2493</v>
      </c>
      <c r="AD94" s="11">
        <v>1352</v>
      </c>
      <c r="AE94" s="11">
        <v>1141</v>
      </c>
      <c r="AF94" s="29">
        <v>3013</v>
      </c>
      <c r="AG94" s="29">
        <v>1729</v>
      </c>
      <c r="AH94" s="29">
        <v>1284</v>
      </c>
      <c r="AI94" s="29">
        <v>5569</v>
      </c>
      <c r="AJ94" s="29">
        <v>3201</v>
      </c>
      <c r="AK94" s="29">
        <v>2368</v>
      </c>
      <c r="AL94" s="24">
        <v>1565</v>
      </c>
      <c r="AM94" s="24">
        <v>875</v>
      </c>
      <c r="AN94" s="24">
        <v>690</v>
      </c>
      <c r="AO94" s="24">
        <v>3807</v>
      </c>
      <c r="AP94" s="24">
        <v>2089</v>
      </c>
      <c r="AQ94" s="24">
        <v>1718</v>
      </c>
      <c r="AR94" s="24">
        <v>1122</v>
      </c>
      <c r="AS94" s="24">
        <v>612</v>
      </c>
      <c r="AT94" s="24">
        <v>510</v>
      </c>
      <c r="AU94" s="24">
        <v>3258</v>
      </c>
      <c r="AV94" s="24">
        <v>1761</v>
      </c>
      <c r="AW94" s="24">
        <v>1497</v>
      </c>
      <c r="AX94" s="24">
        <v>1279</v>
      </c>
      <c r="AY94" s="24">
        <v>646</v>
      </c>
      <c r="AZ94" s="24">
        <v>633</v>
      </c>
      <c r="BA94" s="24">
        <v>3451</v>
      </c>
      <c r="BB94" s="24">
        <v>1812</v>
      </c>
      <c r="BC94" s="24">
        <v>1639</v>
      </c>
      <c r="BD94" s="11">
        <v>890</v>
      </c>
      <c r="BE94" s="11">
        <v>496</v>
      </c>
      <c r="BF94" s="11">
        <v>394</v>
      </c>
      <c r="BG94" s="11">
        <v>2759</v>
      </c>
      <c r="BH94" s="11">
        <v>1511</v>
      </c>
      <c r="BI94" s="11">
        <v>1248</v>
      </c>
      <c r="BJ94" s="11">
        <v>769</v>
      </c>
      <c r="BK94" s="11">
        <v>444</v>
      </c>
      <c r="BL94" s="11">
        <v>325</v>
      </c>
      <c r="BM94" s="11">
        <v>2716</v>
      </c>
      <c r="BN94" s="11">
        <v>1473</v>
      </c>
      <c r="BO94" s="11">
        <v>1243</v>
      </c>
      <c r="BP94" s="11">
        <v>582</v>
      </c>
      <c r="BQ94" s="11">
        <v>347</v>
      </c>
      <c r="BR94" s="11">
        <v>235</v>
      </c>
      <c r="BS94" s="11">
        <v>2171</v>
      </c>
      <c r="BT94" s="11">
        <v>1241</v>
      </c>
      <c r="BU94" s="11">
        <v>930</v>
      </c>
      <c r="BV94" s="11">
        <v>563</v>
      </c>
      <c r="BW94" s="11">
        <v>343</v>
      </c>
      <c r="BX94" s="11">
        <v>220</v>
      </c>
      <c r="BY94" s="11">
        <v>2096</v>
      </c>
      <c r="BZ94" s="32">
        <v>1150</v>
      </c>
      <c r="CA94" s="26">
        <v>946</v>
      </c>
    </row>
    <row r="95" spans="1:79" x14ac:dyDescent="0.2">
      <c r="A95" s="10" t="s">
        <v>79</v>
      </c>
      <c r="B95" s="11">
        <v>3826</v>
      </c>
      <c r="C95" s="11">
        <v>2005</v>
      </c>
      <c r="D95" s="11">
        <v>1821</v>
      </c>
      <c r="E95" s="11">
        <v>7121</v>
      </c>
      <c r="F95" s="11">
        <v>3721</v>
      </c>
      <c r="G95" s="11">
        <v>3400</v>
      </c>
      <c r="H95" s="11">
        <v>284</v>
      </c>
      <c r="I95" s="11">
        <v>139</v>
      </c>
      <c r="J95" s="11">
        <v>145</v>
      </c>
      <c r="K95" s="11">
        <v>549</v>
      </c>
      <c r="L95" s="11">
        <v>279</v>
      </c>
      <c r="M95" s="11">
        <v>270</v>
      </c>
      <c r="N95" s="11">
        <v>310</v>
      </c>
      <c r="O95" s="11">
        <v>157</v>
      </c>
      <c r="P95" s="11">
        <v>153</v>
      </c>
      <c r="Q95" s="11">
        <v>584</v>
      </c>
      <c r="R95" s="11">
        <v>287</v>
      </c>
      <c r="S95" s="11">
        <v>297</v>
      </c>
      <c r="T95" s="11">
        <v>320</v>
      </c>
      <c r="U95" s="11">
        <v>169</v>
      </c>
      <c r="V95" s="11">
        <v>151</v>
      </c>
      <c r="W95" s="11">
        <v>615</v>
      </c>
      <c r="X95" s="11">
        <v>324</v>
      </c>
      <c r="Y95" s="11">
        <v>291</v>
      </c>
      <c r="Z95" s="11">
        <v>339</v>
      </c>
      <c r="AA95" s="11">
        <v>183</v>
      </c>
      <c r="AB95" s="11">
        <v>156</v>
      </c>
      <c r="AC95" s="11">
        <v>622</v>
      </c>
      <c r="AD95" s="11">
        <v>331</v>
      </c>
      <c r="AE95" s="11">
        <v>291</v>
      </c>
      <c r="AF95" s="29">
        <v>346</v>
      </c>
      <c r="AG95" s="29">
        <v>158</v>
      </c>
      <c r="AH95" s="29">
        <v>188</v>
      </c>
      <c r="AI95" s="29">
        <v>627</v>
      </c>
      <c r="AJ95" s="29">
        <v>281</v>
      </c>
      <c r="AK95" s="29">
        <v>346</v>
      </c>
      <c r="AL95" s="24">
        <v>328</v>
      </c>
      <c r="AM95" s="24">
        <v>191</v>
      </c>
      <c r="AN95" s="24">
        <v>137</v>
      </c>
      <c r="AO95" s="24">
        <v>577</v>
      </c>
      <c r="AP95" s="24">
        <v>332</v>
      </c>
      <c r="AQ95" s="24">
        <v>245</v>
      </c>
      <c r="AR95" s="24">
        <v>272</v>
      </c>
      <c r="AS95" s="24">
        <v>143</v>
      </c>
      <c r="AT95" s="24">
        <v>129</v>
      </c>
      <c r="AU95" s="24">
        <v>520</v>
      </c>
      <c r="AV95" s="24">
        <v>273</v>
      </c>
      <c r="AW95" s="24">
        <v>247</v>
      </c>
      <c r="AX95" s="24">
        <v>264</v>
      </c>
      <c r="AY95" s="24">
        <v>130</v>
      </c>
      <c r="AZ95" s="24">
        <v>134</v>
      </c>
      <c r="BA95" s="24">
        <v>488</v>
      </c>
      <c r="BB95" s="24">
        <v>246</v>
      </c>
      <c r="BC95" s="24">
        <v>242</v>
      </c>
      <c r="BD95" s="11">
        <v>242</v>
      </c>
      <c r="BE95" s="11">
        <v>127</v>
      </c>
      <c r="BF95" s="11">
        <v>115</v>
      </c>
      <c r="BG95" s="11">
        <v>490</v>
      </c>
      <c r="BH95" s="11">
        <v>258</v>
      </c>
      <c r="BI95" s="11">
        <v>232</v>
      </c>
      <c r="BJ95" s="11">
        <v>380</v>
      </c>
      <c r="BK95" s="11">
        <v>212</v>
      </c>
      <c r="BL95" s="11">
        <v>168</v>
      </c>
      <c r="BM95" s="11">
        <v>684</v>
      </c>
      <c r="BN95" s="11">
        <v>382</v>
      </c>
      <c r="BO95" s="11">
        <v>302</v>
      </c>
      <c r="BP95" s="11">
        <v>370</v>
      </c>
      <c r="BQ95" s="11">
        <v>200</v>
      </c>
      <c r="BR95" s="11">
        <v>170</v>
      </c>
      <c r="BS95" s="11">
        <v>692</v>
      </c>
      <c r="BT95" s="11">
        <v>366</v>
      </c>
      <c r="BU95" s="11">
        <v>326</v>
      </c>
      <c r="BV95" s="11">
        <v>371</v>
      </c>
      <c r="BW95" s="11">
        <v>196</v>
      </c>
      <c r="BX95" s="11">
        <v>175</v>
      </c>
      <c r="BY95" s="11">
        <v>673</v>
      </c>
      <c r="BZ95" s="32">
        <v>362</v>
      </c>
      <c r="CA95" s="26">
        <v>311</v>
      </c>
    </row>
    <row r="96" spans="1:79" x14ac:dyDescent="0.2">
      <c r="A96" s="10" t="s">
        <v>80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0</v>
      </c>
      <c r="BB96" s="24">
        <v>0</v>
      </c>
      <c r="BC96" s="24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32">
        <v>0</v>
      </c>
      <c r="CA96" s="26">
        <v>0</v>
      </c>
    </row>
    <row r="97" spans="1:79" x14ac:dyDescent="0.2">
      <c r="A97" s="10" t="s">
        <v>81</v>
      </c>
      <c r="B97" s="11">
        <v>2756</v>
      </c>
      <c r="C97" s="11">
        <v>1496</v>
      </c>
      <c r="D97" s="11">
        <v>1260</v>
      </c>
      <c r="E97" s="11">
        <v>4811</v>
      </c>
      <c r="F97" s="11">
        <v>2667</v>
      </c>
      <c r="G97" s="11">
        <v>2144</v>
      </c>
      <c r="H97" s="11">
        <v>468</v>
      </c>
      <c r="I97" s="11">
        <v>242</v>
      </c>
      <c r="J97" s="11">
        <v>226</v>
      </c>
      <c r="K97" s="11">
        <v>470</v>
      </c>
      <c r="L97" s="11">
        <v>243</v>
      </c>
      <c r="M97" s="11">
        <v>227</v>
      </c>
      <c r="N97" s="11">
        <v>408</v>
      </c>
      <c r="O97" s="11">
        <v>227</v>
      </c>
      <c r="P97" s="11">
        <v>181</v>
      </c>
      <c r="Q97" s="11">
        <v>436</v>
      </c>
      <c r="R97" s="11">
        <v>245</v>
      </c>
      <c r="S97" s="11">
        <v>191</v>
      </c>
      <c r="T97" s="11">
        <v>310</v>
      </c>
      <c r="U97" s="11">
        <v>196</v>
      </c>
      <c r="V97" s="11">
        <v>114</v>
      </c>
      <c r="W97" s="11">
        <v>466</v>
      </c>
      <c r="X97" s="11">
        <v>274</v>
      </c>
      <c r="Y97" s="11">
        <v>192</v>
      </c>
      <c r="Z97" s="11">
        <v>267</v>
      </c>
      <c r="AA97" s="11">
        <v>160</v>
      </c>
      <c r="AB97" s="11">
        <v>107</v>
      </c>
      <c r="AC97" s="11">
        <v>454</v>
      </c>
      <c r="AD97" s="11">
        <v>274</v>
      </c>
      <c r="AE97" s="11">
        <v>180</v>
      </c>
      <c r="AF97" s="29">
        <v>174</v>
      </c>
      <c r="AG97" s="29">
        <v>97</v>
      </c>
      <c r="AH97" s="29">
        <v>77</v>
      </c>
      <c r="AI97" s="29">
        <v>384</v>
      </c>
      <c r="AJ97" s="29">
        <v>204</v>
      </c>
      <c r="AK97" s="29">
        <v>180</v>
      </c>
      <c r="AL97" s="24">
        <v>115</v>
      </c>
      <c r="AM97" s="24">
        <v>51</v>
      </c>
      <c r="AN97" s="24">
        <v>64</v>
      </c>
      <c r="AO97" s="24">
        <v>378</v>
      </c>
      <c r="AP97" s="24">
        <v>195</v>
      </c>
      <c r="AQ97" s="24">
        <v>183</v>
      </c>
      <c r="AR97" s="24">
        <v>111</v>
      </c>
      <c r="AS97" s="24">
        <v>61</v>
      </c>
      <c r="AT97" s="24">
        <v>50</v>
      </c>
      <c r="AU97" s="24">
        <v>317</v>
      </c>
      <c r="AV97" s="24">
        <v>176</v>
      </c>
      <c r="AW97" s="24">
        <v>141</v>
      </c>
      <c r="AX97" s="24">
        <v>99</v>
      </c>
      <c r="AY97" s="24">
        <v>43</v>
      </c>
      <c r="AZ97" s="24">
        <v>56</v>
      </c>
      <c r="BA97" s="24">
        <v>294</v>
      </c>
      <c r="BB97" s="24">
        <v>151</v>
      </c>
      <c r="BC97" s="24">
        <v>143</v>
      </c>
      <c r="BD97" s="11">
        <v>191</v>
      </c>
      <c r="BE97" s="11">
        <v>111</v>
      </c>
      <c r="BF97" s="11">
        <v>80</v>
      </c>
      <c r="BG97" s="11">
        <v>384</v>
      </c>
      <c r="BH97" s="11">
        <v>230</v>
      </c>
      <c r="BI97" s="11">
        <v>154</v>
      </c>
      <c r="BJ97" s="11">
        <v>242</v>
      </c>
      <c r="BK97" s="11">
        <v>113</v>
      </c>
      <c r="BL97" s="11">
        <v>129</v>
      </c>
      <c r="BM97" s="11">
        <v>438</v>
      </c>
      <c r="BN97" s="11">
        <v>232</v>
      </c>
      <c r="BO97" s="11">
        <v>206</v>
      </c>
      <c r="BP97" s="11">
        <v>187</v>
      </c>
      <c r="BQ97" s="11">
        <v>93</v>
      </c>
      <c r="BR97" s="11">
        <v>94</v>
      </c>
      <c r="BS97" s="11">
        <v>386</v>
      </c>
      <c r="BT97" s="11">
        <v>222</v>
      </c>
      <c r="BU97" s="11">
        <v>164</v>
      </c>
      <c r="BV97" s="11">
        <v>184</v>
      </c>
      <c r="BW97" s="11">
        <v>102</v>
      </c>
      <c r="BX97" s="11">
        <v>82</v>
      </c>
      <c r="BY97" s="11">
        <v>404</v>
      </c>
      <c r="BZ97" s="32">
        <v>221</v>
      </c>
      <c r="CA97" s="26">
        <v>183</v>
      </c>
    </row>
    <row r="98" spans="1:79" x14ac:dyDescent="0.2">
      <c r="A98" s="10" t="s">
        <v>82</v>
      </c>
      <c r="B98" s="11">
        <v>1062</v>
      </c>
      <c r="C98" s="11">
        <v>529</v>
      </c>
      <c r="D98" s="11">
        <v>533</v>
      </c>
      <c r="E98" s="11">
        <v>1373</v>
      </c>
      <c r="F98" s="11">
        <v>686</v>
      </c>
      <c r="G98" s="11">
        <v>687</v>
      </c>
      <c r="H98" s="11">
        <v>123</v>
      </c>
      <c r="I98" s="11">
        <v>58</v>
      </c>
      <c r="J98" s="11">
        <v>65</v>
      </c>
      <c r="K98" s="11">
        <v>129</v>
      </c>
      <c r="L98" s="11">
        <v>60</v>
      </c>
      <c r="M98" s="11">
        <v>69</v>
      </c>
      <c r="N98" s="11">
        <v>93</v>
      </c>
      <c r="O98" s="11">
        <v>52</v>
      </c>
      <c r="P98" s="11">
        <v>41</v>
      </c>
      <c r="Q98" s="11">
        <v>108</v>
      </c>
      <c r="R98" s="11">
        <v>57</v>
      </c>
      <c r="S98" s="11">
        <v>51</v>
      </c>
      <c r="T98" s="11">
        <v>96</v>
      </c>
      <c r="U98" s="11">
        <v>50</v>
      </c>
      <c r="V98" s="11">
        <v>46</v>
      </c>
      <c r="W98" s="11">
        <v>97</v>
      </c>
      <c r="X98" s="11">
        <v>50</v>
      </c>
      <c r="Y98" s="11">
        <v>47</v>
      </c>
      <c r="Z98" s="11">
        <v>90</v>
      </c>
      <c r="AA98" s="11">
        <v>47</v>
      </c>
      <c r="AB98" s="11">
        <v>43</v>
      </c>
      <c r="AC98" s="11">
        <v>92</v>
      </c>
      <c r="AD98" s="11">
        <v>48</v>
      </c>
      <c r="AE98" s="11">
        <v>44</v>
      </c>
      <c r="AF98" s="29">
        <v>96</v>
      </c>
      <c r="AG98" s="29">
        <v>50</v>
      </c>
      <c r="AH98" s="29">
        <v>46</v>
      </c>
      <c r="AI98" s="29">
        <v>108</v>
      </c>
      <c r="AJ98" s="29">
        <v>53</v>
      </c>
      <c r="AK98" s="29">
        <v>55</v>
      </c>
      <c r="AL98" s="24">
        <v>105</v>
      </c>
      <c r="AM98" s="24">
        <v>55</v>
      </c>
      <c r="AN98" s="24">
        <v>50</v>
      </c>
      <c r="AO98" s="24">
        <v>164</v>
      </c>
      <c r="AP98" s="24">
        <v>89</v>
      </c>
      <c r="AQ98" s="24">
        <v>75</v>
      </c>
      <c r="AR98" s="24">
        <v>66</v>
      </c>
      <c r="AS98" s="24">
        <v>30</v>
      </c>
      <c r="AT98" s="24">
        <v>36</v>
      </c>
      <c r="AU98" s="24">
        <v>109</v>
      </c>
      <c r="AV98" s="24">
        <v>55</v>
      </c>
      <c r="AW98" s="24">
        <v>54</v>
      </c>
      <c r="AX98" s="24">
        <v>102</v>
      </c>
      <c r="AY98" s="24">
        <v>45</v>
      </c>
      <c r="AZ98" s="24">
        <v>57</v>
      </c>
      <c r="BA98" s="24">
        <v>122</v>
      </c>
      <c r="BB98" s="24">
        <v>53</v>
      </c>
      <c r="BC98" s="24">
        <v>69</v>
      </c>
      <c r="BD98" s="11">
        <v>78</v>
      </c>
      <c r="BE98" s="11">
        <v>36</v>
      </c>
      <c r="BF98" s="11">
        <v>42</v>
      </c>
      <c r="BG98" s="11">
        <v>123</v>
      </c>
      <c r="BH98" s="11">
        <v>60</v>
      </c>
      <c r="BI98" s="11">
        <v>63</v>
      </c>
      <c r="BJ98" s="11">
        <v>88</v>
      </c>
      <c r="BK98" s="11">
        <v>47</v>
      </c>
      <c r="BL98" s="11">
        <v>41</v>
      </c>
      <c r="BM98" s="11">
        <v>141</v>
      </c>
      <c r="BN98" s="11">
        <v>70</v>
      </c>
      <c r="BO98" s="11">
        <v>71</v>
      </c>
      <c r="BP98" s="11">
        <v>71</v>
      </c>
      <c r="BQ98" s="11">
        <v>36</v>
      </c>
      <c r="BR98" s="11">
        <v>35</v>
      </c>
      <c r="BS98" s="11">
        <v>100</v>
      </c>
      <c r="BT98" s="11">
        <v>53</v>
      </c>
      <c r="BU98" s="11">
        <v>47</v>
      </c>
      <c r="BV98" s="11">
        <v>54</v>
      </c>
      <c r="BW98" s="11">
        <v>23</v>
      </c>
      <c r="BX98" s="11">
        <v>31</v>
      </c>
      <c r="BY98" s="11">
        <v>80</v>
      </c>
      <c r="BZ98" s="32">
        <v>38</v>
      </c>
      <c r="CA98" s="26">
        <v>42</v>
      </c>
    </row>
    <row r="99" spans="1:79" x14ac:dyDescent="0.2">
      <c r="A99" s="10" t="s">
        <v>83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32">
        <v>0</v>
      </c>
      <c r="CA99" s="26">
        <v>0</v>
      </c>
    </row>
    <row r="100" spans="1:79" x14ac:dyDescent="0.2">
      <c r="A100" s="10" t="s">
        <v>84</v>
      </c>
      <c r="B100" s="11">
        <v>10267</v>
      </c>
      <c r="C100" s="11">
        <v>5758</v>
      </c>
      <c r="D100" s="11">
        <v>4509</v>
      </c>
      <c r="E100" s="11">
        <v>18360</v>
      </c>
      <c r="F100" s="11">
        <v>10011</v>
      </c>
      <c r="G100" s="11">
        <v>8349</v>
      </c>
      <c r="H100" s="11">
        <v>699</v>
      </c>
      <c r="I100" s="11">
        <v>390</v>
      </c>
      <c r="J100" s="11">
        <v>309</v>
      </c>
      <c r="K100" s="11">
        <v>1126</v>
      </c>
      <c r="L100" s="11">
        <v>625</v>
      </c>
      <c r="M100" s="11">
        <v>501</v>
      </c>
      <c r="N100" s="11">
        <v>524</v>
      </c>
      <c r="O100" s="11">
        <v>270</v>
      </c>
      <c r="P100" s="11">
        <v>254</v>
      </c>
      <c r="Q100" s="11">
        <v>930</v>
      </c>
      <c r="R100" s="11">
        <v>469</v>
      </c>
      <c r="S100" s="11">
        <v>461</v>
      </c>
      <c r="T100" s="11">
        <v>452</v>
      </c>
      <c r="U100" s="11">
        <v>225</v>
      </c>
      <c r="V100" s="11">
        <v>227</v>
      </c>
      <c r="W100" s="11">
        <v>865</v>
      </c>
      <c r="X100" s="11">
        <v>424</v>
      </c>
      <c r="Y100" s="11">
        <v>441</v>
      </c>
      <c r="Z100" s="11">
        <v>629</v>
      </c>
      <c r="AA100" s="11">
        <v>341</v>
      </c>
      <c r="AB100" s="11">
        <v>288</v>
      </c>
      <c r="AC100" s="11">
        <v>1135</v>
      </c>
      <c r="AD100" s="11">
        <v>592</v>
      </c>
      <c r="AE100" s="11">
        <v>543</v>
      </c>
      <c r="AF100" s="29">
        <v>1464</v>
      </c>
      <c r="AG100" s="29">
        <v>856</v>
      </c>
      <c r="AH100" s="29">
        <v>608</v>
      </c>
      <c r="AI100" s="29">
        <v>2333</v>
      </c>
      <c r="AJ100" s="29">
        <v>1321</v>
      </c>
      <c r="AK100" s="29">
        <v>1012</v>
      </c>
      <c r="AL100" s="24">
        <v>1388</v>
      </c>
      <c r="AM100" s="24">
        <v>797</v>
      </c>
      <c r="AN100" s="24">
        <v>591</v>
      </c>
      <c r="AO100" s="24">
        <v>2349</v>
      </c>
      <c r="AP100" s="24">
        <v>1311</v>
      </c>
      <c r="AQ100" s="24">
        <v>1038</v>
      </c>
      <c r="AR100" s="24">
        <v>1217</v>
      </c>
      <c r="AS100" s="24">
        <v>661</v>
      </c>
      <c r="AT100" s="24">
        <v>556</v>
      </c>
      <c r="AU100" s="24">
        <v>2050</v>
      </c>
      <c r="AV100" s="24">
        <v>1063</v>
      </c>
      <c r="AW100" s="24">
        <v>987</v>
      </c>
      <c r="AX100" s="24">
        <v>1052</v>
      </c>
      <c r="AY100" s="24">
        <v>608</v>
      </c>
      <c r="AZ100" s="24">
        <v>444</v>
      </c>
      <c r="BA100" s="24">
        <v>1953</v>
      </c>
      <c r="BB100" s="24">
        <v>1098</v>
      </c>
      <c r="BC100" s="24">
        <v>855</v>
      </c>
      <c r="BD100" s="11">
        <v>770</v>
      </c>
      <c r="BE100" s="11">
        <v>421</v>
      </c>
      <c r="BF100" s="11">
        <v>349</v>
      </c>
      <c r="BG100" s="11">
        <v>1503</v>
      </c>
      <c r="BH100" s="11">
        <v>793</v>
      </c>
      <c r="BI100" s="11">
        <v>710</v>
      </c>
      <c r="BJ100" s="11">
        <v>995</v>
      </c>
      <c r="BK100" s="11">
        <v>576</v>
      </c>
      <c r="BL100" s="11">
        <v>419</v>
      </c>
      <c r="BM100" s="11">
        <v>1832</v>
      </c>
      <c r="BN100" s="11">
        <v>1045</v>
      </c>
      <c r="BO100" s="11">
        <v>787</v>
      </c>
      <c r="BP100" s="11">
        <v>613</v>
      </c>
      <c r="BQ100" s="11">
        <v>347</v>
      </c>
      <c r="BR100" s="11">
        <v>266</v>
      </c>
      <c r="BS100" s="11">
        <v>1278</v>
      </c>
      <c r="BT100" s="11">
        <v>717</v>
      </c>
      <c r="BU100" s="11">
        <v>561</v>
      </c>
      <c r="BV100" s="11">
        <v>464</v>
      </c>
      <c r="BW100" s="11">
        <v>266</v>
      </c>
      <c r="BX100" s="11">
        <v>198</v>
      </c>
      <c r="BY100" s="11">
        <v>1006</v>
      </c>
      <c r="BZ100" s="32">
        <v>553</v>
      </c>
      <c r="CA100" s="26">
        <v>453</v>
      </c>
    </row>
    <row r="101" spans="1:79" x14ac:dyDescent="0.2">
      <c r="A101" s="10" t="s">
        <v>85</v>
      </c>
      <c r="B101" s="11">
        <v>956</v>
      </c>
      <c r="C101" s="11">
        <v>288</v>
      </c>
      <c r="D101" s="11">
        <v>668</v>
      </c>
      <c r="E101" s="11">
        <v>1518</v>
      </c>
      <c r="F101" s="11">
        <v>505</v>
      </c>
      <c r="G101" s="11">
        <v>1013</v>
      </c>
      <c r="H101" s="11">
        <v>86</v>
      </c>
      <c r="I101" s="11">
        <v>34</v>
      </c>
      <c r="J101" s="11">
        <v>52</v>
      </c>
      <c r="K101" s="11">
        <v>87</v>
      </c>
      <c r="L101" s="11">
        <v>34</v>
      </c>
      <c r="M101" s="11">
        <v>53</v>
      </c>
      <c r="N101" s="11">
        <v>128</v>
      </c>
      <c r="O101" s="11">
        <v>39</v>
      </c>
      <c r="P101" s="11">
        <v>89</v>
      </c>
      <c r="Q101" s="11">
        <v>132</v>
      </c>
      <c r="R101" s="11">
        <v>39</v>
      </c>
      <c r="S101" s="11">
        <v>93</v>
      </c>
      <c r="T101" s="11">
        <v>135</v>
      </c>
      <c r="U101" s="11">
        <v>44</v>
      </c>
      <c r="V101" s="11">
        <v>91</v>
      </c>
      <c r="W101" s="11">
        <v>155</v>
      </c>
      <c r="X101" s="11">
        <v>54</v>
      </c>
      <c r="Y101" s="11">
        <v>101</v>
      </c>
      <c r="Z101" s="11">
        <v>58</v>
      </c>
      <c r="AA101" s="11">
        <v>25</v>
      </c>
      <c r="AB101" s="11">
        <v>33</v>
      </c>
      <c r="AC101" s="11">
        <v>104</v>
      </c>
      <c r="AD101" s="11">
        <v>39</v>
      </c>
      <c r="AE101" s="11">
        <v>65</v>
      </c>
      <c r="AF101" s="29">
        <v>113</v>
      </c>
      <c r="AG101" s="29">
        <v>27</v>
      </c>
      <c r="AH101" s="29">
        <v>86</v>
      </c>
      <c r="AI101" s="29">
        <v>181</v>
      </c>
      <c r="AJ101" s="29">
        <v>48</v>
      </c>
      <c r="AK101" s="29">
        <v>133</v>
      </c>
      <c r="AL101" s="24">
        <v>99</v>
      </c>
      <c r="AM101" s="24">
        <v>34</v>
      </c>
      <c r="AN101" s="24">
        <v>65</v>
      </c>
      <c r="AO101" s="24">
        <v>175</v>
      </c>
      <c r="AP101" s="24">
        <v>69</v>
      </c>
      <c r="AQ101" s="24">
        <v>106</v>
      </c>
      <c r="AR101" s="24">
        <v>79</v>
      </c>
      <c r="AS101" s="24">
        <v>20</v>
      </c>
      <c r="AT101" s="24">
        <v>59</v>
      </c>
      <c r="AU101" s="24">
        <v>174</v>
      </c>
      <c r="AV101" s="24">
        <v>51</v>
      </c>
      <c r="AW101" s="24">
        <v>123</v>
      </c>
      <c r="AX101" s="24">
        <v>35</v>
      </c>
      <c r="AY101" s="24">
        <v>11</v>
      </c>
      <c r="AZ101" s="24">
        <v>24</v>
      </c>
      <c r="BA101" s="24">
        <v>81</v>
      </c>
      <c r="BB101" s="24">
        <v>32</v>
      </c>
      <c r="BC101" s="24">
        <v>49</v>
      </c>
      <c r="BD101" s="11">
        <v>45</v>
      </c>
      <c r="BE101" s="11">
        <v>23</v>
      </c>
      <c r="BF101" s="11">
        <v>22</v>
      </c>
      <c r="BG101" s="11">
        <v>98</v>
      </c>
      <c r="BH101" s="11">
        <v>54</v>
      </c>
      <c r="BI101" s="11">
        <v>44</v>
      </c>
      <c r="BJ101" s="11">
        <v>16</v>
      </c>
      <c r="BK101" s="11">
        <v>7</v>
      </c>
      <c r="BL101" s="11">
        <v>9</v>
      </c>
      <c r="BM101" s="11">
        <v>65</v>
      </c>
      <c r="BN101" s="11">
        <v>24</v>
      </c>
      <c r="BO101" s="11">
        <v>41</v>
      </c>
      <c r="BP101" s="11">
        <v>27</v>
      </c>
      <c r="BQ101" s="11">
        <v>11</v>
      </c>
      <c r="BR101" s="11">
        <v>16</v>
      </c>
      <c r="BS101" s="11">
        <v>72</v>
      </c>
      <c r="BT101" s="11">
        <v>32</v>
      </c>
      <c r="BU101" s="11">
        <v>40</v>
      </c>
      <c r="BV101" s="11">
        <v>135</v>
      </c>
      <c r="BW101" s="11">
        <v>13</v>
      </c>
      <c r="BX101" s="11">
        <v>122</v>
      </c>
      <c r="BY101" s="11">
        <v>194</v>
      </c>
      <c r="BZ101" s="32">
        <v>29</v>
      </c>
      <c r="CA101" s="26">
        <v>165</v>
      </c>
    </row>
    <row r="102" spans="1:79" x14ac:dyDescent="0.2">
      <c r="A102" s="20" t="s">
        <v>86</v>
      </c>
      <c r="B102" s="21">
        <v>12590</v>
      </c>
      <c r="C102" s="21">
        <v>6985</v>
      </c>
      <c r="D102" s="21">
        <v>5605</v>
      </c>
      <c r="E102" s="21">
        <v>27986</v>
      </c>
      <c r="F102" s="21">
        <v>15134</v>
      </c>
      <c r="G102" s="21">
        <v>12852</v>
      </c>
      <c r="H102" s="21">
        <v>1732</v>
      </c>
      <c r="I102" s="21">
        <v>1033</v>
      </c>
      <c r="J102" s="21">
        <v>699</v>
      </c>
      <c r="K102" s="21">
        <v>2545</v>
      </c>
      <c r="L102" s="21">
        <v>1447</v>
      </c>
      <c r="M102" s="21">
        <v>1098</v>
      </c>
      <c r="N102" s="21">
        <v>1456</v>
      </c>
      <c r="O102" s="21">
        <v>832</v>
      </c>
      <c r="P102" s="21">
        <v>624</v>
      </c>
      <c r="Q102" s="21">
        <v>2146</v>
      </c>
      <c r="R102" s="21">
        <v>1181</v>
      </c>
      <c r="S102" s="21">
        <v>965</v>
      </c>
      <c r="T102" s="21">
        <v>916</v>
      </c>
      <c r="U102" s="21">
        <v>563</v>
      </c>
      <c r="V102" s="21">
        <v>353</v>
      </c>
      <c r="W102" s="21">
        <v>1914</v>
      </c>
      <c r="X102" s="21">
        <v>1077</v>
      </c>
      <c r="Y102" s="21">
        <v>837</v>
      </c>
      <c r="Z102" s="21">
        <v>1030</v>
      </c>
      <c r="AA102" s="21">
        <v>604</v>
      </c>
      <c r="AB102" s="21">
        <v>426</v>
      </c>
      <c r="AC102" s="21">
        <v>2131</v>
      </c>
      <c r="AD102" s="21">
        <v>1198</v>
      </c>
      <c r="AE102" s="21">
        <v>933</v>
      </c>
      <c r="AF102" s="29">
        <v>1488</v>
      </c>
      <c r="AG102" s="29">
        <v>792</v>
      </c>
      <c r="AH102" s="29">
        <v>696</v>
      </c>
      <c r="AI102" s="29">
        <v>3098</v>
      </c>
      <c r="AJ102" s="29">
        <v>1726</v>
      </c>
      <c r="AK102" s="29">
        <v>1372</v>
      </c>
      <c r="AL102" s="25">
        <v>1138</v>
      </c>
      <c r="AM102" s="25">
        <v>584</v>
      </c>
      <c r="AN102" s="25">
        <v>554</v>
      </c>
      <c r="AO102" s="25">
        <v>2431</v>
      </c>
      <c r="AP102" s="25">
        <v>1244</v>
      </c>
      <c r="AQ102" s="25">
        <v>1187</v>
      </c>
      <c r="AR102" s="25">
        <v>989</v>
      </c>
      <c r="AS102" s="25">
        <v>470</v>
      </c>
      <c r="AT102" s="25">
        <v>519</v>
      </c>
      <c r="AU102" s="25">
        <v>2283</v>
      </c>
      <c r="AV102" s="25">
        <v>1108</v>
      </c>
      <c r="AW102" s="25">
        <v>1175</v>
      </c>
      <c r="AX102" s="25">
        <v>905</v>
      </c>
      <c r="AY102" s="25">
        <v>494</v>
      </c>
      <c r="AZ102" s="25">
        <v>411</v>
      </c>
      <c r="BA102" s="25">
        <v>2508</v>
      </c>
      <c r="BB102" s="25">
        <v>1297</v>
      </c>
      <c r="BC102" s="25">
        <v>1211</v>
      </c>
      <c r="BD102" s="21">
        <v>865</v>
      </c>
      <c r="BE102" s="21">
        <v>471</v>
      </c>
      <c r="BF102" s="21">
        <v>394</v>
      </c>
      <c r="BG102" s="21">
        <v>2257</v>
      </c>
      <c r="BH102" s="21">
        <v>1176</v>
      </c>
      <c r="BI102" s="21">
        <v>1081</v>
      </c>
      <c r="BJ102" s="11">
        <v>832</v>
      </c>
      <c r="BK102" s="11">
        <v>428</v>
      </c>
      <c r="BL102" s="11">
        <v>404</v>
      </c>
      <c r="BM102" s="11">
        <v>2364</v>
      </c>
      <c r="BN102" s="11">
        <v>1250</v>
      </c>
      <c r="BO102" s="11">
        <v>1114</v>
      </c>
      <c r="BP102" s="21">
        <v>678</v>
      </c>
      <c r="BQ102" s="21">
        <v>385</v>
      </c>
      <c r="BR102" s="21">
        <v>293</v>
      </c>
      <c r="BS102" s="21">
        <v>2326</v>
      </c>
      <c r="BT102" s="21">
        <v>1258</v>
      </c>
      <c r="BU102" s="21">
        <v>1068</v>
      </c>
      <c r="BV102" s="21">
        <v>561</v>
      </c>
      <c r="BW102" s="21">
        <v>329</v>
      </c>
      <c r="BX102" s="21">
        <v>232</v>
      </c>
      <c r="BY102" s="21">
        <v>1983</v>
      </c>
      <c r="BZ102" s="33">
        <v>1172</v>
      </c>
      <c r="CA102" s="26">
        <v>811</v>
      </c>
    </row>
    <row r="103" spans="1:79" x14ac:dyDescent="0.2">
      <c r="A103" s="28" t="s">
        <v>114</v>
      </c>
      <c r="B103" s="21">
        <v>159</v>
      </c>
      <c r="C103" s="21">
        <v>65</v>
      </c>
      <c r="D103" s="21">
        <v>94</v>
      </c>
      <c r="E103" s="21">
        <v>313</v>
      </c>
      <c r="F103" s="21">
        <v>125</v>
      </c>
      <c r="G103" s="21">
        <v>188</v>
      </c>
      <c r="H103" s="26">
        <v>20</v>
      </c>
      <c r="I103" s="26">
        <v>9</v>
      </c>
      <c r="J103" s="26">
        <v>11</v>
      </c>
      <c r="K103" s="26">
        <v>22</v>
      </c>
      <c r="L103" s="26">
        <v>11</v>
      </c>
      <c r="M103" s="26">
        <v>11</v>
      </c>
      <c r="N103" s="26">
        <v>21</v>
      </c>
      <c r="O103" s="26">
        <v>13</v>
      </c>
      <c r="P103" s="26">
        <v>8</v>
      </c>
      <c r="Q103" s="26">
        <v>27</v>
      </c>
      <c r="R103" s="26">
        <v>13</v>
      </c>
      <c r="S103" s="26">
        <v>14</v>
      </c>
      <c r="T103" s="26">
        <v>12</v>
      </c>
      <c r="U103" s="26">
        <v>2</v>
      </c>
      <c r="V103" s="26">
        <v>10</v>
      </c>
      <c r="W103" s="26">
        <v>18</v>
      </c>
      <c r="X103" s="26">
        <v>4</v>
      </c>
      <c r="Y103" s="26">
        <v>14</v>
      </c>
      <c r="Z103" s="26">
        <v>12</v>
      </c>
      <c r="AA103" s="26">
        <v>4</v>
      </c>
      <c r="AB103" s="26">
        <v>8</v>
      </c>
      <c r="AC103" s="26">
        <v>18</v>
      </c>
      <c r="AD103" s="26">
        <v>5</v>
      </c>
      <c r="AE103" s="26">
        <v>13</v>
      </c>
      <c r="AF103" s="29">
        <v>7</v>
      </c>
      <c r="AG103" s="29">
        <v>2</v>
      </c>
      <c r="AH103" s="29">
        <v>5</v>
      </c>
      <c r="AI103" s="29">
        <v>29</v>
      </c>
      <c r="AJ103" s="29">
        <v>9</v>
      </c>
      <c r="AK103" s="29">
        <v>20</v>
      </c>
      <c r="AL103" s="27">
        <v>13</v>
      </c>
      <c r="AM103" s="27">
        <v>6</v>
      </c>
      <c r="AN103" s="27">
        <v>7</v>
      </c>
      <c r="AO103" s="27">
        <v>33</v>
      </c>
      <c r="AP103" s="27">
        <v>17</v>
      </c>
      <c r="AQ103" s="27">
        <v>16</v>
      </c>
      <c r="AR103" s="27">
        <v>20</v>
      </c>
      <c r="AS103" s="27">
        <v>10</v>
      </c>
      <c r="AT103" s="27">
        <v>10</v>
      </c>
      <c r="AU103" s="27">
        <v>38</v>
      </c>
      <c r="AV103" s="27">
        <v>17</v>
      </c>
      <c r="AW103" s="27">
        <v>21</v>
      </c>
      <c r="AX103" s="27">
        <v>8</v>
      </c>
      <c r="AY103" s="27">
        <v>5</v>
      </c>
      <c r="AZ103" s="27">
        <v>3</v>
      </c>
      <c r="BA103" s="27">
        <v>28</v>
      </c>
      <c r="BB103" s="27">
        <v>16</v>
      </c>
      <c r="BC103" s="27">
        <v>12</v>
      </c>
      <c r="BD103" s="26">
        <v>5</v>
      </c>
      <c r="BE103" s="26">
        <v>2</v>
      </c>
      <c r="BF103" s="26">
        <v>3</v>
      </c>
      <c r="BG103" s="26">
        <v>23</v>
      </c>
      <c r="BH103" s="26">
        <v>10</v>
      </c>
      <c r="BI103" s="26">
        <v>13</v>
      </c>
      <c r="BJ103" s="11">
        <v>26</v>
      </c>
      <c r="BK103" s="11">
        <v>3</v>
      </c>
      <c r="BL103" s="11">
        <v>23</v>
      </c>
      <c r="BM103" s="11">
        <v>37</v>
      </c>
      <c r="BN103" s="11">
        <v>4</v>
      </c>
      <c r="BO103" s="11">
        <v>33</v>
      </c>
      <c r="BP103" s="26">
        <v>8</v>
      </c>
      <c r="BQ103" s="26">
        <v>6</v>
      </c>
      <c r="BR103" s="26">
        <v>2</v>
      </c>
      <c r="BS103" s="26">
        <v>26</v>
      </c>
      <c r="BT103" s="26">
        <v>14</v>
      </c>
      <c r="BU103" s="26">
        <v>12</v>
      </c>
      <c r="BV103" s="26">
        <v>7</v>
      </c>
      <c r="BW103" s="26">
        <v>3</v>
      </c>
      <c r="BX103" s="26">
        <v>4</v>
      </c>
      <c r="BY103" s="26">
        <v>14</v>
      </c>
      <c r="BZ103" s="30">
        <v>5</v>
      </c>
      <c r="CA103" s="26">
        <v>9</v>
      </c>
    </row>
    <row r="104" spans="1:79" x14ac:dyDescent="0.2">
      <c r="A104" s="28" t="s">
        <v>116</v>
      </c>
      <c r="B104" s="26">
        <v>84</v>
      </c>
      <c r="C104" s="26">
        <v>22</v>
      </c>
      <c r="D104" s="26">
        <v>62</v>
      </c>
      <c r="E104" s="26">
        <v>280</v>
      </c>
      <c r="F104" s="26">
        <v>55</v>
      </c>
      <c r="G104" s="26">
        <v>225</v>
      </c>
      <c r="H104" s="26">
        <v>4</v>
      </c>
      <c r="I104" s="26">
        <v>1</v>
      </c>
      <c r="J104" s="26">
        <v>3</v>
      </c>
      <c r="K104" s="26">
        <v>4</v>
      </c>
      <c r="L104" s="26">
        <v>1</v>
      </c>
      <c r="M104" s="26">
        <v>3</v>
      </c>
      <c r="N104" s="26">
        <v>3</v>
      </c>
      <c r="O104" s="26">
        <v>3</v>
      </c>
      <c r="P104" s="26">
        <v>0</v>
      </c>
      <c r="Q104" s="26">
        <v>3</v>
      </c>
      <c r="R104" s="26">
        <v>3</v>
      </c>
      <c r="S104" s="26">
        <v>0</v>
      </c>
      <c r="T104" s="26">
        <v>5</v>
      </c>
      <c r="U104" s="26">
        <v>2</v>
      </c>
      <c r="V104" s="26">
        <v>3</v>
      </c>
      <c r="W104" s="26">
        <v>10</v>
      </c>
      <c r="X104" s="26">
        <v>4</v>
      </c>
      <c r="Y104" s="26">
        <v>6</v>
      </c>
      <c r="Z104" s="26">
        <v>10</v>
      </c>
      <c r="AA104" s="26">
        <v>4</v>
      </c>
      <c r="AB104" s="26">
        <v>6</v>
      </c>
      <c r="AC104" s="26">
        <v>28</v>
      </c>
      <c r="AD104" s="26">
        <v>10</v>
      </c>
      <c r="AE104" s="26">
        <v>18</v>
      </c>
      <c r="AF104" s="29">
        <v>5</v>
      </c>
      <c r="AG104" s="29">
        <v>0</v>
      </c>
      <c r="AH104" s="29">
        <v>5</v>
      </c>
      <c r="AI104" s="29">
        <v>23</v>
      </c>
      <c r="AJ104" s="29">
        <v>1</v>
      </c>
      <c r="AK104" s="29">
        <v>22</v>
      </c>
      <c r="AL104" s="27">
        <v>7</v>
      </c>
      <c r="AM104" s="27">
        <v>3</v>
      </c>
      <c r="AN104" s="27">
        <v>4</v>
      </c>
      <c r="AO104" s="27">
        <v>22</v>
      </c>
      <c r="AP104" s="27">
        <v>5</v>
      </c>
      <c r="AQ104" s="27">
        <v>17</v>
      </c>
      <c r="AR104" s="27">
        <v>7</v>
      </c>
      <c r="AS104" s="27">
        <v>0</v>
      </c>
      <c r="AT104" s="27">
        <v>7</v>
      </c>
      <c r="AU104" s="27">
        <v>23</v>
      </c>
      <c r="AV104" s="27">
        <v>2</v>
      </c>
      <c r="AW104" s="27">
        <v>21</v>
      </c>
      <c r="AX104" s="27">
        <v>5</v>
      </c>
      <c r="AY104" s="27">
        <v>1</v>
      </c>
      <c r="AZ104" s="27">
        <v>4</v>
      </c>
      <c r="BA104" s="27">
        <v>19</v>
      </c>
      <c r="BB104" s="27">
        <v>2</v>
      </c>
      <c r="BC104" s="27">
        <v>17</v>
      </c>
      <c r="BD104" s="26">
        <v>10</v>
      </c>
      <c r="BE104" s="26">
        <v>3</v>
      </c>
      <c r="BF104" s="26">
        <v>7</v>
      </c>
      <c r="BG104" s="26">
        <v>32</v>
      </c>
      <c r="BH104" s="26">
        <v>10</v>
      </c>
      <c r="BI104" s="26">
        <v>22</v>
      </c>
      <c r="BJ104" s="11">
        <v>12</v>
      </c>
      <c r="BK104" s="11">
        <v>3</v>
      </c>
      <c r="BL104" s="11">
        <v>9</v>
      </c>
      <c r="BM104" s="11">
        <v>61</v>
      </c>
      <c r="BN104" s="11">
        <v>8</v>
      </c>
      <c r="BO104" s="11">
        <v>53</v>
      </c>
      <c r="BP104" s="26">
        <v>8</v>
      </c>
      <c r="BQ104" s="26">
        <v>0</v>
      </c>
      <c r="BR104" s="26">
        <v>8</v>
      </c>
      <c r="BS104" s="26">
        <v>31</v>
      </c>
      <c r="BT104" s="26">
        <v>3</v>
      </c>
      <c r="BU104" s="26">
        <v>28</v>
      </c>
      <c r="BV104" s="26">
        <v>8</v>
      </c>
      <c r="BW104" s="26">
        <v>2</v>
      </c>
      <c r="BX104" s="26">
        <v>6</v>
      </c>
      <c r="BY104" s="26">
        <v>24</v>
      </c>
      <c r="BZ104" s="30">
        <v>6</v>
      </c>
      <c r="CA104" s="26">
        <v>18</v>
      </c>
    </row>
    <row r="105" spans="1:79" x14ac:dyDescent="0.2">
      <c r="A105" s="19" t="s">
        <v>118</v>
      </c>
    </row>
    <row r="106" spans="1:79" x14ac:dyDescent="0.2">
      <c r="A106" s="17"/>
    </row>
    <row r="107" spans="1:79" x14ac:dyDescent="0.2">
      <c r="A107" s="17"/>
    </row>
  </sheetData>
  <sheetProtection formatCells="0" formatColumns="0" formatRows="0" insertColumns="0" insertRows="0" insertHyperlinks="0" deleteColumns="0" deleteRows="0" sort="0" autoFilter="0" pivotTables="0"/>
  <mergeCells count="43">
    <mergeCell ref="A2:AK2"/>
    <mergeCell ref="A3:AK3"/>
    <mergeCell ref="A4:AK4"/>
    <mergeCell ref="A6:A8"/>
    <mergeCell ref="B6:G6"/>
    <mergeCell ref="H6:M6"/>
    <mergeCell ref="N6:S6"/>
    <mergeCell ref="T6:Y6"/>
    <mergeCell ref="Z6:AE6"/>
    <mergeCell ref="AF6:AK6"/>
    <mergeCell ref="AI7:AK7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L6:AQ6"/>
    <mergeCell ref="AL7:AN7"/>
    <mergeCell ref="AO7:AQ7"/>
    <mergeCell ref="AR6:AW6"/>
    <mergeCell ref="AR7:AT7"/>
    <mergeCell ref="AU7:AW7"/>
    <mergeCell ref="AX6:BC6"/>
    <mergeCell ref="AX7:AZ7"/>
    <mergeCell ref="BA7:BC7"/>
    <mergeCell ref="BD6:BI6"/>
    <mergeCell ref="BD7:BF7"/>
    <mergeCell ref="BG7:BI7"/>
    <mergeCell ref="BV6:CA6"/>
    <mergeCell ref="BV7:BX7"/>
    <mergeCell ref="BY7:CA7"/>
    <mergeCell ref="BJ6:BO6"/>
    <mergeCell ref="BJ7:BL7"/>
    <mergeCell ref="BM7:BO7"/>
    <mergeCell ref="BP6:BU6"/>
    <mergeCell ref="BP7:BR7"/>
    <mergeCell ref="BS7:BU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ATD_ATC_SEXO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Cabrera Rueda</dc:creator>
  <cp:lastModifiedBy>Josué Aaron Chambillo Oviedo</cp:lastModifiedBy>
  <cp:lastPrinted>2025-05-23T13:47:35Z</cp:lastPrinted>
  <dcterms:created xsi:type="dcterms:W3CDTF">2020-08-24T16:22:59Z</dcterms:created>
  <dcterms:modified xsi:type="dcterms:W3CDTF">2026-03-11T17:11:57Z</dcterms:modified>
</cp:coreProperties>
</file>